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6060" tabRatio="500"/>
  </bookViews>
  <sheets>
    <sheet name="table" sheetId="1" r:id="rId1"/>
    <sheet name="Sheet2" sheetId="3" r:id="rId2"/>
  </sheets>
  <definedNames>
    <definedName name="_xlnm._FilterDatabase" localSheetId="0" hidden="1">table!$A$1:$P$204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3" i="1" l="1"/>
  <c r="P21" i="1"/>
  <c r="P38" i="1"/>
  <c r="P49" i="1"/>
  <c r="P48" i="1"/>
  <c r="P47" i="1"/>
  <c r="P16" i="1"/>
  <c r="P8" i="1"/>
  <c r="P36" i="1"/>
  <c r="P42" i="1"/>
  <c r="P45" i="1"/>
  <c r="P75" i="1"/>
  <c r="P90" i="1"/>
  <c r="P95" i="1"/>
  <c r="P26" i="1"/>
  <c r="P94" i="1"/>
  <c r="P30" i="1"/>
  <c r="P39" i="1"/>
  <c r="P78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73" i="1"/>
  <c r="P101" i="1"/>
  <c r="P58" i="1"/>
  <c r="P59" i="1"/>
  <c r="P46" i="1"/>
  <c r="P40" i="1"/>
  <c r="P50" i="1"/>
  <c r="P100" i="1"/>
  <c r="P93" i="1"/>
  <c r="P80" i="1"/>
  <c r="P99" i="1"/>
  <c r="P57" i="1"/>
  <c r="P56" i="1"/>
  <c r="P89" i="1"/>
  <c r="P43" i="1"/>
  <c r="P20" i="1"/>
  <c r="P66" i="1"/>
  <c r="P98" i="1"/>
  <c r="P91" i="1"/>
  <c r="P29" i="1"/>
  <c r="P92" i="1"/>
  <c r="P81" i="1"/>
  <c r="P82" i="1"/>
  <c r="P88" i="1"/>
  <c r="P79" i="1"/>
  <c r="P27" i="1"/>
  <c r="P32" i="1"/>
  <c r="P25" i="1"/>
  <c r="P24" i="1"/>
  <c r="P28" i="1"/>
  <c r="P67" i="1"/>
  <c r="P68" i="1"/>
  <c r="P7" i="1"/>
  <c r="P52" i="1"/>
  <c r="P14" i="1"/>
  <c r="P33" i="1"/>
  <c r="P54" i="1"/>
  <c r="P61" i="1"/>
  <c r="P19" i="1"/>
  <c r="P76" i="1"/>
  <c r="P83" i="1"/>
  <c r="P23" i="1"/>
  <c r="P22" i="1"/>
  <c r="P51" i="1"/>
  <c r="P35" i="1"/>
  <c r="P71" i="1"/>
  <c r="P70" i="1"/>
  <c r="P69" i="1"/>
  <c r="P37" i="1"/>
  <c r="P34" i="1"/>
  <c r="P17" i="1"/>
  <c r="P77" i="1"/>
  <c r="P87" i="1"/>
  <c r="P86" i="1"/>
  <c r="P85" i="1"/>
  <c r="P84" i="1"/>
  <c r="P31" i="1"/>
  <c r="P41" i="1"/>
  <c r="P74" i="1"/>
  <c r="P97" i="1"/>
  <c r="P96" i="1"/>
  <c r="P62" i="1"/>
  <c r="P60" i="1"/>
  <c r="P13" i="1"/>
  <c r="P65" i="1"/>
  <c r="P63" i="1"/>
  <c r="P44" i="1"/>
  <c r="P64" i="1"/>
  <c r="P9" i="1"/>
  <c r="P10" i="1"/>
  <c r="P72" i="1"/>
  <c r="P18" i="1"/>
  <c r="P11" i="1"/>
  <c r="P12" i="1"/>
  <c r="P55" i="1"/>
  <c r="P15" i="1"/>
</calcChain>
</file>

<file path=xl/sharedStrings.xml><?xml version="1.0" encoding="utf-8"?>
<sst xmlns="http://schemas.openxmlformats.org/spreadsheetml/2006/main" count="505" uniqueCount="229">
  <si>
    <t>1.7.1</t>
  </si>
  <si>
    <t>4.5.1</t>
  </si>
  <si>
    <t>4.5.2</t>
  </si>
  <si>
    <t>4.5.3</t>
  </si>
  <si>
    <t>Global Invasive Species Information Network</t>
  </si>
  <si>
    <t>DRYAD</t>
  </si>
  <si>
    <t>Open Geospatial Consortium</t>
  </si>
  <si>
    <t>USGS</t>
  </si>
  <si>
    <t>GEOSS</t>
  </si>
  <si>
    <t>Global Earth Observation System of Systems</t>
  </si>
  <si>
    <t>GEO BON</t>
  </si>
  <si>
    <t>GEO Biodiversity Observation Network</t>
  </si>
  <si>
    <t>GCOS</t>
  </si>
  <si>
    <t>The Global Climate Observing System</t>
  </si>
  <si>
    <t>DataONE</t>
  </si>
  <si>
    <t>Data Observation Network for Earth</t>
  </si>
  <si>
    <t>GBIF</t>
  </si>
  <si>
    <t>Global Biodiversity Information Facility</t>
  </si>
  <si>
    <t>Earth Resources Observation and Science Center</t>
  </si>
  <si>
    <t>EROS</t>
  </si>
  <si>
    <t>CENS</t>
  </si>
  <si>
    <t>NSF STC</t>
  </si>
  <si>
    <t>Center for Embedded Network Sensing</t>
  </si>
  <si>
    <t>acronym</t>
  </si>
  <si>
    <t>x</t>
  </si>
  <si>
    <t>data</t>
  </si>
  <si>
    <t>notes</t>
  </si>
  <si>
    <t>former designation</t>
  </si>
  <si>
    <t>US Group on Earth Observations</t>
  </si>
  <si>
    <t>USGEO</t>
  </si>
  <si>
    <t>Knowledge Network for Biocomplexity</t>
  </si>
  <si>
    <t>KNB</t>
  </si>
  <si>
    <t>ION Geophysical Corporation</t>
  </si>
  <si>
    <t>Living Planet Index</t>
  </si>
  <si>
    <t>WWF</t>
  </si>
  <si>
    <t>category</t>
  </si>
  <si>
    <t>SEEK</t>
  </si>
  <si>
    <t>ecoinformatics.org</t>
  </si>
  <si>
    <t>Science Environment for Ecological Knowledge</t>
  </si>
  <si>
    <t>Kepler Project</t>
  </si>
  <si>
    <t>see http://ecoinformatics.org/projects.html</t>
  </si>
  <si>
    <t>http://www.sigkdd.org/</t>
  </si>
  <si>
    <t>Knowledge Discovery and Data Mining</t>
  </si>
  <si>
    <t>SIG</t>
  </si>
  <si>
    <t>SIGKDD</t>
  </si>
  <si>
    <t>Data Analytics Research Project</t>
  </si>
  <si>
    <t>IBM Research</t>
  </si>
  <si>
    <t xml:space="preserve">Networking and Information Technology Research and Development Program </t>
  </si>
  <si>
    <t>NITRD</t>
  </si>
  <si>
    <t>http://www.nitrd.gov/about/about_nitrd.aspx</t>
  </si>
  <si>
    <t>http://researcher.watson.ibm.com/researcher/view_group.php?id=2555</t>
  </si>
  <si>
    <t>journalism++</t>
  </si>
  <si>
    <t>http://www.jplusplus.org/en/</t>
  </si>
  <si>
    <t>URL</t>
  </si>
  <si>
    <t>Pacific Ecoinformatics and Computational Ecology Lab</t>
  </si>
  <si>
    <t>foodwebs.org</t>
  </si>
  <si>
    <t>Semantic Web Informatics for Species in Space and Time (SWISST)</t>
  </si>
  <si>
    <t>NBII</t>
  </si>
  <si>
    <t>National Climatic Data Center</t>
  </si>
  <si>
    <t>NCDC</t>
  </si>
  <si>
    <t>Semantic Prototypes in Research Ecoinformatics</t>
  </si>
  <si>
    <t>SPiRE</t>
  </si>
  <si>
    <r>
      <t xml:space="preserve">National Biological Information Infrastructure </t>
    </r>
    <r>
      <rPr>
        <i/>
        <sz val="12"/>
        <color theme="1"/>
        <rFont val="Arial"/>
      </rPr>
      <t>(defunct)</t>
    </r>
  </si>
  <si>
    <t>iPlant Collaborative</t>
  </si>
  <si>
    <t>ice.ucdavis.edu/project/spire</t>
  </si>
  <si>
    <t>www.iplantcollaborative.org</t>
  </si>
  <si>
    <t>quid.com</t>
  </si>
  <si>
    <t>ecoengine.berkeley.edu</t>
  </si>
  <si>
    <t>BD2K</t>
  </si>
  <si>
    <t>NIH</t>
  </si>
  <si>
    <t>NIH Big Data to Knowledge</t>
  </si>
  <si>
    <t>bd2k.nih.gov</t>
  </si>
  <si>
    <t>Neuroscience Information Framework</t>
  </si>
  <si>
    <t>NIF</t>
  </si>
  <si>
    <t>NIH, DHHS</t>
  </si>
  <si>
    <t>www.neuinfo.org</t>
  </si>
  <si>
    <t>knb.ecoinformatics.org</t>
  </si>
  <si>
    <t>INCF</t>
  </si>
  <si>
    <t>International Neuroimformatics Coordinating Facility</t>
  </si>
  <si>
    <t>www.incf.org</t>
  </si>
  <si>
    <t>Berkeley Ecoinformatics Engine</t>
  </si>
  <si>
    <t>UC Berkeley</t>
  </si>
  <si>
    <t>Big Mechanism</t>
  </si>
  <si>
    <t>DARPA Information Innovation Office</t>
  </si>
  <si>
    <t>www.darpa.mil/Our_Work/I2O/Programs/Big_Mechanism.aspx</t>
  </si>
  <si>
    <t>Collective Intellect</t>
  </si>
  <si>
    <t>Lithium</t>
  </si>
  <si>
    <t>mine data from social‐networking feeds for use in business intelligence</t>
  </si>
  <si>
    <t>DataHero</t>
  </si>
  <si>
    <t>datahero.com</t>
  </si>
  <si>
    <t>infogr.am</t>
  </si>
  <si>
    <t>plot.ly</t>
  </si>
  <si>
    <t>Outwit Technologies</t>
  </si>
  <si>
    <t>www.outwit.com</t>
  </si>
  <si>
    <t>screen-scraper</t>
  </si>
  <si>
    <t>screen-scraper.com</t>
  </si>
  <si>
    <t>www.statwing.com</t>
  </si>
  <si>
    <t>Statwing</t>
  </si>
  <si>
    <t>Querytree</t>
  </si>
  <si>
    <t>querytreeapp.com</t>
  </si>
  <si>
    <t>Map of Life</t>
  </si>
  <si>
    <t>www.mol.org</t>
  </si>
  <si>
    <t>Biological Science Collections Tracker</t>
  </si>
  <si>
    <t>BiSciCol</t>
  </si>
  <si>
    <t>biscicol.blogspot.com</t>
  </si>
  <si>
    <t>Encyclopedia of Life</t>
  </si>
  <si>
    <t>eol.org</t>
  </si>
  <si>
    <t>Morphbank</t>
  </si>
  <si>
    <t>www.morphbank.net</t>
  </si>
  <si>
    <t>Integrated Taxonomic Information System</t>
  </si>
  <si>
    <t>www.itis.gov</t>
  </si>
  <si>
    <t>National Center for Biotechnology Information</t>
  </si>
  <si>
    <t>NCBI</t>
  </si>
  <si>
    <t>ITIS</t>
  </si>
  <si>
    <t>www.ncbi.nlm.nih.gov</t>
  </si>
  <si>
    <t>incl GenBank</t>
  </si>
  <si>
    <t>iDigBio</t>
  </si>
  <si>
    <t>Integrated Digitized Biocollections</t>
  </si>
  <si>
    <t>www.idigbio.org</t>
  </si>
  <si>
    <t>eBird</t>
  </si>
  <si>
    <t>ebird.org</t>
  </si>
  <si>
    <t>National Phenology Network</t>
  </si>
  <si>
    <t>www.usanpn.org</t>
  </si>
  <si>
    <t>USA-NPN</t>
  </si>
  <si>
    <t>www.ahdionline.org</t>
  </si>
  <si>
    <t>Association for Healthcare Documentation Integrity</t>
  </si>
  <si>
    <t>AHDI</t>
  </si>
  <si>
    <t>BioGeomancer</t>
  </si>
  <si>
    <t>http://mappinglife.wordpress.com/category/press/</t>
  </si>
  <si>
    <t>defunct</t>
  </si>
  <si>
    <t>kepler-project.org</t>
  </si>
  <si>
    <t>reap.ecoinformatics.org</t>
  </si>
  <si>
    <t>seek.ecoinformatics.org</t>
  </si>
  <si>
    <t>Ecoinformatics</t>
  </si>
  <si>
    <t>datadryad.org</t>
  </si>
  <si>
    <t>www.theplantlist.org</t>
  </si>
  <si>
    <t>The Plant List</t>
  </si>
  <si>
    <t>TreeBase</t>
  </si>
  <si>
    <t>also in Stakeholders list</t>
  </si>
  <si>
    <t>see also http://en.wikipedia.org/wiki/Scientific_data_archiving#Data_archives</t>
  </si>
  <si>
    <t>www.pangaea.de</t>
  </si>
  <si>
    <t>Pangaea</t>
  </si>
  <si>
    <t>see also http://socialmedia.biz/2011/01/12/top-20-social-media-monitoring-vendors-for-business/</t>
  </si>
  <si>
    <t>Weather Analytics</t>
  </si>
  <si>
    <t>Deep Thunder</t>
  </si>
  <si>
    <t>IBM</t>
  </si>
  <si>
    <t>datagravity.com</t>
  </si>
  <si>
    <t>www.cloudera.com</t>
  </si>
  <si>
    <t>Cloudera</t>
  </si>
  <si>
    <t>Watson</t>
  </si>
  <si>
    <t>SkyTree</t>
  </si>
  <si>
    <t>Ayadsi</t>
  </si>
  <si>
    <t>Think Big Analytics</t>
  </si>
  <si>
    <t>thinkbiganalytics.com</t>
  </si>
  <si>
    <t>Physion</t>
  </si>
  <si>
    <t>ovation.io</t>
  </si>
  <si>
    <t>Ovation Scientific Data Management System</t>
  </si>
  <si>
    <t>www.skytree.net</t>
  </si>
  <si>
    <t>weather</t>
  </si>
  <si>
    <t>biology</t>
  </si>
  <si>
    <t>Quid</t>
  </si>
  <si>
    <t>Datameer</t>
  </si>
  <si>
    <t>www.datameer.com</t>
  </si>
  <si>
    <t>Oracle</t>
  </si>
  <si>
    <t>UCSB Marine Science Institute; NCEAS, LTER</t>
  </si>
  <si>
    <t>NOAA</t>
  </si>
  <si>
    <t>Plotly</t>
  </si>
  <si>
    <t>Radian6</t>
  </si>
  <si>
    <t>Salesforce</t>
  </si>
  <si>
    <t>standards</t>
  </si>
  <si>
    <t>management</t>
  </si>
  <si>
    <t>analytics</t>
  </si>
  <si>
    <t>biodiversity</t>
  </si>
  <si>
    <t>visualization</t>
  </si>
  <si>
    <t>ecology</t>
  </si>
  <si>
    <t>geospatial</t>
  </si>
  <si>
    <t>medicine</t>
  </si>
  <si>
    <t>enterprise</t>
  </si>
  <si>
    <t>neuroscience</t>
  </si>
  <si>
    <t>computer science</t>
  </si>
  <si>
    <t>social media</t>
  </si>
  <si>
    <t>general</t>
  </si>
  <si>
    <t>evolution</t>
  </si>
  <si>
    <t>climate</t>
  </si>
  <si>
    <t>earth science</t>
  </si>
  <si>
    <t>sharing</t>
  </si>
  <si>
    <t>organization</t>
  </si>
  <si>
    <t>field</t>
  </si>
  <si>
    <t>parent</t>
  </si>
  <si>
    <t>DataGravity</t>
  </si>
  <si>
    <t>big data</t>
  </si>
  <si>
    <t>DATA VISUALIZATION TOOLS</t>
  </si>
  <si>
    <t>INFORMATICS IN OTHER FIELDS</t>
  </si>
  <si>
    <t>Center on Informatics Research on Complexity in Ecology</t>
  </si>
  <si>
    <t>CIRCE</t>
  </si>
  <si>
    <t>Aarhus U, Denmark</t>
  </si>
  <si>
    <t>DataConservancy</t>
  </si>
  <si>
    <t>dataconservancy.org</t>
  </si>
  <si>
    <t>cross-disciplinary</t>
  </si>
  <si>
    <t>not in descriptions yet</t>
  </si>
  <si>
    <t>ECOINFORMATICS</t>
  </si>
  <si>
    <t>INFORMATICS RESEARCH</t>
  </si>
  <si>
    <t>BIG DATA MANAGEMENT AND ANALYTICS</t>
  </si>
  <si>
    <t>DATA REPOSITORIES</t>
  </si>
  <si>
    <t>biotechnology</t>
  </si>
  <si>
    <t>The Climate Corporation</t>
  </si>
  <si>
    <t>www.climate.com</t>
  </si>
  <si>
    <t>weather, agriculture</t>
  </si>
  <si>
    <t>CartoDB</t>
  </si>
  <si>
    <t>cartodb.com</t>
  </si>
  <si>
    <t>OpenRefine</t>
  </si>
  <si>
    <t>openrefine.org</t>
  </si>
  <si>
    <t>Fusion Tables</t>
  </si>
  <si>
    <t>support.google.com</t>
  </si>
  <si>
    <t>Tableau Software</t>
  </si>
  <si>
    <t>www.tableausoftware.com</t>
  </si>
  <si>
    <t>ibm</t>
  </si>
  <si>
    <t>www.weatheranalytics.com</t>
  </si>
  <si>
    <t>www.ayasdi.com</t>
  </si>
  <si>
    <t>DATA CAPTURE: Digitizing the analog world and harvesting the digital one</t>
  </si>
  <si>
    <t>Captricity</t>
  </si>
  <si>
    <t>captricity.com</t>
  </si>
  <si>
    <t>Core Science Metadata Clearinghouse</t>
  </si>
  <si>
    <t>www.usgs.gov/core_science_systems/csas/</t>
  </si>
  <si>
    <t>REAP</t>
  </si>
  <si>
    <t>Realtime Environment for Analytical Processing</t>
  </si>
  <si>
    <t>PEaCE Lab</t>
  </si>
  <si>
    <t>SWISST</t>
  </si>
  <si>
    <t>Beyond ecoinformatics: a conceptual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</si>
</sst>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  <font>
      <i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"/>
    </font>
    <font>
      <sz val="8"/>
      <name val="Calibri"/>
      <family val="2"/>
      <scheme val="minor"/>
    </font>
    <font>
      <sz val="12"/>
      <name val="Calibri"/>
      <scheme val="minor"/>
    </font>
    <font>
      <sz val="12"/>
      <color rgb="FF333333"/>
      <name val="Arial"/>
    </font>
    <font>
      <u/>
      <sz val="12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85" applyBorder="1"/>
    <xf numFmtId="0" fontId="1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" xfId="0" applyFont="1" applyBorder="1"/>
    <xf numFmtId="14" fontId="1" fillId="2" borderId="1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4" fillId="0" borderId="0" xfId="85"/>
    <xf numFmtId="0" fontId="1" fillId="0" borderId="3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4" fillId="0" borderId="1" xfId="85" applyBorder="1" applyAlignment="1"/>
    <xf numFmtId="0" fontId="9" fillId="0" borderId="1" xfId="0" applyFont="1" applyBorder="1" applyAlignment="1"/>
    <xf numFmtId="0" fontId="1" fillId="0" borderId="0" xfId="0" applyFont="1" applyAlignment="1"/>
    <xf numFmtId="0" fontId="8" fillId="0" borderId="1" xfId="0" applyFont="1" applyBorder="1" applyAlignment="1"/>
    <xf numFmtId="0" fontId="10" fillId="0" borderId="1" xfId="85" applyFont="1" applyBorder="1" applyAlignment="1"/>
    <xf numFmtId="0" fontId="1" fillId="0" borderId="4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</cellXfs>
  <cellStyles count="2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hero.com" TargetMode="External"/><Relationship Id="rId14" Type="http://schemas.openxmlformats.org/officeDocument/2006/relationships/hyperlink" Target="https://infogr.am/" TargetMode="External"/><Relationship Id="rId15" Type="http://schemas.openxmlformats.org/officeDocument/2006/relationships/hyperlink" Target="https://plot.ly/" TargetMode="External"/><Relationship Id="rId16" Type="http://schemas.openxmlformats.org/officeDocument/2006/relationships/hyperlink" Target="http://www.outwit.com/" TargetMode="External"/><Relationship Id="rId17" Type="http://schemas.openxmlformats.org/officeDocument/2006/relationships/hyperlink" Target="http://screen-scraper.com/" TargetMode="External"/><Relationship Id="rId18" Type="http://schemas.openxmlformats.org/officeDocument/2006/relationships/hyperlink" Target="https://www.statwing.com/" TargetMode="External"/><Relationship Id="rId19" Type="http://schemas.openxmlformats.org/officeDocument/2006/relationships/hyperlink" Target="http://querytreeapp.com/" TargetMode="External"/><Relationship Id="rId50" Type="http://schemas.openxmlformats.org/officeDocument/2006/relationships/hyperlink" Target="http://openrefine.org/" TargetMode="External"/><Relationship Id="rId51" Type="http://schemas.openxmlformats.org/officeDocument/2006/relationships/hyperlink" Target="https://support.google.com/fusiontables/answer/2571232" TargetMode="External"/><Relationship Id="rId52" Type="http://schemas.openxmlformats.org/officeDocument/2006/relationships/hyperlink" Target="http://www.tableausoftware.com/" TargetMode="External"/><Relationship Id="rId53" Type="http://schemas.openxmlformats.org/officeDocument/2006/relationships/hyperlink" Target="http://www-03.ibm.com/ibm/history/ibm100/us/en/icons/deepthunder/" TargetMode="External"/><Relationship Id="rId54" Type="http://schemas.openxmlformats.org/officeDocument/2006/relationships/hyperlink" Target="http://www.weatheranalytics.com/" TargetMode="External"/><Relationship Id="rId55" Type="http://schemas.openxmlformats.org/officeDocument/2006/relationships/hyperlink" Target="http://www.ibm.com/smarterplanet/us/en/ibmwatson/" TargetMode="External"/><Relationship Id="rId56" Type="http://schemas.openxmlformats.org/officeDocument/2006/relationships/hyperlink" Target="http://www.ayasdi.com/" TargetMode="External"/><Relationship Id="rId57" Type="http://schemas.openxmlformats.org/officeDocument/2006/relationships/hyperlink" Target="http://www.captricity.com" TargetMode="External"/><Relationship Id="rId58" Type="http://schemas.openxmlformats.org/officeDocument/2006/relationships/hyperlink" Target="http://www.usgs.gov/core_science_systems/csas/metadata/discover_data.html" TargetMode="External"/><Relationship Id="rId59" Type="http://schemas.openxmlformats.org/officeDocument/2006/relationships/hyperlink" Target="http://msi.ucsb.edu/ecoinformatics" TargetMode="External"/><Relationship Id="rId40" Type="http://schemas.openxmlformats.org/officeDocument/2006/relationships/hyperlink" Target="http://www.quid.com" TargetMode="External"/><Relationship Id="rId41" Type="http://schemas.openxmlformats.org/officeDocument/2006/relationships/hyperlink" Target="http://datagravity.com/company-overview/" TargetMode="External"/><Relationship Id="rId42" Type="http://schemas.openxmlformats.org/officeDocument/2006/relationships/hyperlink" Target="http://www.cloudera.com/" TargetMode="External"/><Relationship Id="rId43" Type="http://schemas.openxmlformats.org/officeDocument/2006/relationships/hyperlink" Target="http://thinkbiganalytics.com/big_data_solutions/" TargetMode="External"/><Relationship Id="rId44" Type="http://schemas.openxmlformats.org/officeDocument/2006/relationships/hyperlink" Target="http://www.ovation.io" TargetMode="External"/><Relationship Id="rId45" Type="http://schemas.openxmlformats.org/officeDocument/2006/relationships/hyperlink" Target="http://www.skytree.net" TargetMode="External"/><Relationship Id="rId46" Type="http://schemas.openxmlformats.org/officeDocument/2006/relationships/hyperlink" Target="http://www.datameer.com/" TargetMode="External"/><Relationship Id="rId47" Type="http://schemas.openxmlformats.org/officeDocument/2006/relationships/hyperlink" Target="http://dataconservancy.org/" TargetMode="External"/><Relationship Id="rId48" Type="http://schemas.openxmlformats.org/officeDocument/2006/relationships/hyperlink" Target="http://www.climate.com/" TargetMode="External"/><Relationship Id="rId49" Type="http://schemas.openxmlformats.org/officeDocument/2006/relationships/hyperlink" Target="http://cartodb.com/" TargetMode="External"/><Relationship Id="rId1" Type="http://schemas.openxmlformats.org/officeDocument/2006/relationships/hyperlink" Target="http://www.nitrd.gov/about/about_nitrd.aspx" TargetMode="External"/><Relationship Id="rId2" Type="http://schemas.openxmlformats.org/officeDocument/2006/relationships/hyperlink" Target="http://www.sigkdd.org/" TargetMode="External"/><Relationship Id="rId3" Type="http://schemas.openxmlformats.org/officeDocument/2006/relationships/hyperlink" Target="http://researcher.watson.ibm.com/researcher/view_group.php?id=2555" TargetMode="External"/><Relationship Id="rId4" Type="http://schemas.openxmlformats.org/officeDocument/2006/relationships/hyperlink" Target="http://www.jplusplus.org/en/" TargetMode="External"/><Relationship Id="rId5" Type="http://schemas.openxmlformats.org/officeDocument/2006/relationships/hyperlink" Target="http://www.iplantcollaborative.org" TargetMode="External"/><Relationship Id="rId6" Type="http://schemas.openxmlformats.org/officeDocument/2006/relationships/hyperlink" Target="http://ecoengine.berkeley.edu/" TargetMode="External"/><Relationship Id="rId7" Type="http://schemas.openxmlformats.org/officeDocument/2006/relationships/hyperlink" Target="http://bd2k.nih.gov/" TargetMode="External"/><Relationship Id="rId8" Type="http://schemas.openxmlformats.org/officeDocument/2006/relationships/hyperlink" Target="http://www.neuinfo.org" TargetMode="External"/><Relationship Id="rId9" Type="http://schemas.openxmlformats.org/officeDocument/2006/relationships/hyperlink" Target="http://knb.ecoinformatics.org/" TargetMode="External"/><Relationship Id="rId30" Type="http://schemas.openxmlformats.org/officeDocument/2006/relationships/hyperlink" Target="http://kepler-project.org/" TargetMode="External"/><Relationship Id="rId31" Type="http://schemas.openxmlformats.org/officeDocument/2006/relationships/hyperlink" Target="http://reap.ecoinformatics.org/" TargetMode="External"/><Relationship Id="rId32" Type="http://schemas.openxmlformats.org/officeDocument/2006/relationships/hyperlink" Target="http://seek.ecoinformatics.org/" TargetMode="External"/><Relationship Id="rId33" Type="http://schemas.openxmlformats.org/officeDocument/2006/relationships/hyperlink" Target="http://www.foodwebs.org" TargetMode="External"/><Relationship Id="rId34" Type="http://schemas.openxmlformats.org/officeDocument/2006/relationships/hyperlink" Target="http://www.ice.ucdavis.edu/project/spire" TargetMode="External"/><Relationship Id="rId35" Type="http://schemas.openxmlformats.org/officeDocument/2006/relationships/hyperlink" Target="http://www.foodwebs.org" TargetMode="External"/><Relationship Id="rId36" Type="http://schemas.openxmlformats.org/officeDocument/2006/relationships/hyperlink" Target="http://www.datadryad.org" TargetMode="External"/><Relationship Id="rId37" Type="http://schemas.openxmlformats.org/officeDocument/2006/relationships/hyperlink" Target="http://www.theplantlist.org/" TargetMode="External"/><Relationship Id="rId38" Type="http://schemas.openxmlformats.org/officeDocument/2006/relationships/hyperlink" Target="https://www.usanpn.org/" TargetMode="External"/><Relationship Id="rId39" Type="http://schemas.openxmlformats.org/officeDocument/2006/relationships/hyperlink" Target="http://www.pangaea.de/" TargetMode="External"/><Relationship Id="rId20" Type="http://schemas.openxmlformats.org/officeDocument/2006/relationships/hyperlink" Target="http://www.mol.org/" TargetMode="External"/><Relationship Id="rId21" Type="http://schemas.openxmlformats.org/officeDocument/2006/relationships/hyperlink" Target="http://biscicol.blogspot.com/" TargetMode="External"/><Relationship Id="rId22" Type="http://schemas.openxmlformats.org/officeDocument/2006/relationships/hyperlink" Target="http://eol.org/" TargetMode="External"/><Relationship Id="rId23" Type="http://schemas.openxmlformats.org/officeDocument/2006/relationships/hyperlink" Target="http://www.morphbank.net/" TargetMode="External"/><Relationship Id="rId24" Type="http://schemas.openxmlformats.org/officeDocument/2006/relationships/hyperlink" Target="http://www.itis.gov/" TargetMode="External"/><Relationship Id="rId25" Type="http://schemas.openxmlformats.org/officeDocument/2006/relationships/hyperlink" Target="http://www.ncbi.nlm.nih.gov/" TargetMode="External"/><Relationship Id="rId26" Type="http://schemas.openxmlformats.org/officeDocument/2006/relationships/hyperlink" Target="http://www.idigbio.org" TargetMode="External"/><Relationship Id="rId27" Type="http://schemas.openxmlformats.org/officeDocument/2006/relationships/hyperlink" Target="http://ebird.org/" TargetMode="External"/><Relationship Id="rId28" Type="http://schemas.openxmlformats.org/officeDocument/2006/relationships/hyperlink" Target="http://www.ahdionline.org/" TargetMode="External"/><Relationship Id="rId29" Type="http://schemas.openxmlformats.org/officeDocument/2006/relationships/hyperlink" Target="http://www.gbif.org/resources/2852" TargetMode="External"/><Relationship Id="rId10" Type="http://schemas.openxmlformats.org/officeDocument/2006/relationships/hyperlink" Target="http://www.incf.org/" TargetMode="External"/><Relationship Id="rId11" Type="http://schemas.openxmlformats.org/officeDocument/2006/relationships/hyperlink" Target="http://www.ecoinformatics.org" TargetMode="External"/><Relationship Id="rId12" Type="http://schemas.openxmlformats.org/officeDocument/2006/relationships/hyperlink" Target="http://www.darpa.mil/Our_Work/I2O/Programs/Big_Mechanism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"/>
  <sheetViews>
    <sheetView tabSelected="1" zoomScale="115" zoomScaleNormal="115" zoomScalePageLayoutView="115" workbookViewId="0">
      <pane ySplit="4" topLeftCell="A5" activePane="bottomLeft" state="frozen"/>
      <selection pane="bottomLeft" activeCell="B2" sqref="B2:B4"/>
    </sheetView>
  </sheetViews>
  <sheetFormatPr baseColWidth="10" defaultRowHeight="15" x14ac:dyDescent="0"/>
  <cols>
    <col min="1" max="1" width="10.83203125" style="3" hidden="1" customWidth="1"/>
    <col min="2" max="2" width="8.5" style="3" customWidth="1"/>
    <col min="3" max="3" width="10.83203125" style="3" customWidth="1"/>
    <col min="4" max="4" width="32" style="32" customWidth="1"/>
    <col min="5" max="6" width="12" style="3" customWidth="1"/>
    <col min="7" max="11" width="10.83203125" style="9" customWidth="1"/>
    <col min="12" max="12" width="10.83203125" style="27" customWidth="1"/>
    <col min="13" max="13" width="10.83203125" style="11" customWidth="1"/>
    <col min="14" max="14" width="8.33203125" style="11" bestFit="1" customWidth="1"/>
    <col min="15" max="15" width="10.83203125" style="3" customWidth="1"/>
    <col min="16" max="16384" width="10.83203125" style="3"/>
  </cols>
  <sheetData>
    <row r="1" spans="1:16">
      <c r="B1" s="2" t="s">
        <v>228</v>
      </c>
      <c r="C1" s="17"/>
      <c r="D1" s="33"/>
      <c r="E1" s="17"/>
      <c r="F1" s="17"/>
      <c r="H1" s="18">
        <v>41805</v>
      </c>
      <c r="I1" s="18"/>
      <c r="L1" s="23"/>
      <c r="M1" s="28"/>
      <c r="N1" s="28"/>
      <c r="O1" s="17"/>
    </row>
    <row r="2" spans="1:16">
      <c r="A2" s="2"/>
      <c r="B2" s="41" t="s">
        <v>35</v>
      </c>
      <c r="C2" s="41" t="s">
        <v>23</v>
      </c>
      <c r="D2" s="41" t="s">
        <v>186</v>
      </c>
      <c r="E2" s="43" t="s">
        <v>188</v>
      </c>
      <c r="F2" s="19"/>
      <c r="L2" s="24"/>
      <c r="M2" s="29"/>
      <c r="N2" s="29"/>
      <c r="O2" s="39" t="s">
        <v>26</v>
      </c>
    </row>
    <row r="3" spans="1:16" s="10" customFormat="1">
      <c r="A3" s="12"/>
      <c r="B3" s="41"/>
      <c r="C3" s="41"/>
      <c r="D3" s="41"/>
      <c r="E3" s="43"/>
      <c r="F3" s="19"/>
      <c r="G3" s="45" t="s">
        <v>25</v>
      </c>
      <c r="H3" s="45"/>
      <c r="I3" s="45"/>
      <c r="J3" s="45"/>
      <c r="K3" s="45"/>
      <c r="L3" s="25"/>
      <c r="M3" s="25"/>
      <c r="N3" s="25"/>
      <c r="O3" s="39"/>
    </row>
    <row r="4" spans="1:16" s="8" customFormat="1">
      <c r="A4" s="8" t="s">
        <v>27</v>
      </c>
      <c r="B4" s="42"/>
      <c r="C4" s="42"/>
      <c r="D4" s="42"/>
      <c r="E4" s="44"/>
      <c r="F4" s="20" t="s">
        <v>53</v>
      </c>
      <c r="G4" s="13" t="s">
        <v>169</v>
      </c>
      <c r="H4" s="13" t="s">
        <v>170</v>
      </c>
      <c r="I4" s="13" t="s">
        <v>185</v>
      </c>
      <c r="J4" s="13" t="s">
        <v>171</v>
      </c>
      <c r="K4" s="13" t="s">
        <v>173</v>
      </c>
      <c r="L4" s="26" t="s">
        <v>187</v>
      </c>
      <c r="M4" s="26" t="s">
        <v>175</v>
      </c>
      <c r="N4" s="26" t="s">
        <v>190</v>
      </c>
      <c r="O4" s="40"/>
    </row>
    <row r="5" spans="1:16" s="8" customFormat="1">
      <c r="B5" s="14"/>
      <c r="C5" s="14"/>
      <c r="D5" s="22"/>
      <c r="E5" s="15"/>
      <c r="F5" s="20"/>
      <c r="G5" s="13"/>
      <c r="H5" s="13"/>
      <c r="I5" s="13"/>
      <c r="J5" s="13"/>
      <c r="K5" s="30"/>
      <c r="L5" s="26"/>
      <c r="M5" s="31"/>
      <c r="N5" s="31"/>
      <c r="O5" s="16"/>
    </row>
    <row r="6" spans="1:16">
      <c r="B6" s="4" t="s">
        <v>200</v>
      </c>
    </row>
    <row r="7" spans="1:16">
      <c r="A7" s="5">
        <v>5.0999999999999996</v>
      </c>
      <c r="B7" s="5"/>
      <c r="C7" s="5" t="s">
        <v>14</v>
      </c>
      <c r="D7" s="32" t="s">
        <v>15</v>
      </c>
      <c r="G7" s="9" t="s">
        <v>24</v>
      </c>
      <c r="H7" s="9" t="s">
        <v>24</v>
      </c>
      <c r="I7" s="9" t="s">
        <v>24</v>
      </c>
      <c r="L7" s="27" t="s">
        <v>174</v>
      </c>
      <c r="O7" s="3" t="s">
        <v>138</v>
      </c>
      <c r="P7" s="3" t="str">
        <f>D7&amp;IF(C7="",""," (")&amp;C7&amp;IF(C7="","",")")&amp;IF(E7="","",", "&amp;E7)</f>
        <v>Data Observation Network for Earth (DataONE)</v>
      </c>
    </row>
    <row r="8" spans="1:16">
      <c r="A8" s="5">
        <v>2.2999999999999998</v>
      </c>
      <c r="B8" s="5"/>
      <c r="C8" s="5"/>
      <c r="D8" s="38" t="s">
        <v>133</v>
      </c>
      <c r="E8" s="3" t="s">
        <v>164</v>
      </c>
      <c r="F8" s="7" t="s">
        <v>37</v>
      </c>
      <c r="G8" s="9" t="s">
        <v>24</v>
      </c>
      <c r="H8" s="9" t="s">
        <v>24</v>
      </c>
      <c r="I8" s="9" t="s">
        <v>24</v>
      </c>
      <c r="J8" s="9" t="s">
        <v>24</v>
      </c>
      <c r="L8" s="27" t="s">
        <v>174</v>
      </c>
      <c r="P8" s="3" t="str">
        <f>D8&amp;IF(C8="",""," (")&amp;C8&amp;IF(C8="","",")")&amp;IF(E8="","",", "&amp;E8)</f>
        <v>Ecoinformatics, UCSB Marine Science Institute; NCEAS, LTER</v>
      </c>
    </row>
    <row r="9" spans="1:16">
      <c r="A9" s="5">
        <v>1.3</v>
      </c>
      <c r="C9" s="3" t="s">
        <v>31</v>
      </c>
      <c r="D9" s="32" t="s">
        <v>30</v>
      </c>
      <c r="E9" s="3" t="s">
        <v>37</v>
      </c>
      <c r="F9" s="7" t="s">
        <v>76</v>
      </c>
      <c r="G9" s="9" t="s">
        <v>24</v>
      </c>
      <c r="H9" s="9" t="s">
        <v>24</v>
      </c>
      <c r="I9" s="9" t="s">
        <v>24</v>
      </c>
      <c r="L9" s="27" t="s">
        <v>174</v>
      </c>
      <c r="O9" s="3" t="s">
        <v>40</v>
      </c>
      <c r="P9" s="3" t="str">
        <f t="shared" ref="P9:P16" si="0">D9&amp;IF(C9="",""," (")&amp;C9&amp;IF(C9="","",")")&amp;IF(E9="","",", "&amp;E9)</f>
        <v>Knowledge Network for Biocomplexity (KNB), ecoinformatics.org</v>
      </c>
    </row>
    <row r="10" spans="1:16">
      <c r="A10" s="5">
        <v>1.4</v>
      </c>
      <c r="D10" s="32" t="s">
        <v>39</v>
      </c>
      <c r="E10" s="3" t="s">
        <v>37</v>
      </c>
      <c r="F10" s="7" t="s">
        <v>130</v>
      </c>
      <c r="I10" s="9" t="s">
        <v>24</v>
      </c>
      <c r="J10" s="9" t="s">
        <v>24</v>
      </c>
      <c r="L10" s="27" t="s">
        <v>174</v>
      </c>
      <c r="O10" s="3" t="s">
        <v>40</v>
      </c>
      <c r="P10" s="3" t="str">
        <f t="shared" si="0"/>
        <v>Kepler Project, ecoinformatics.org</v>
      </c>
    </row>
    <row r="11" spans="1:16">
      <c r="A11" s="5">
        <v>1.7</v>
      </c>
      <c r="C11" s="5" t="s">
        <v>224</v>
      </c>
      <c r="D11" s="5" t="s">
        <v>225</v>
      </c>
      <c r="E11" s="3" t="s">
        <v>37</v>
      </c>
      <c r="F11" s="7" t="s">
        <v>131</v>
      </c>
      <c r="H11" s="9" t="s">
        <v>24</v>
      </c>
      <c r="L11" s="27" t="s">
        <v>174</v>
      </c>
      <c r="O11" s="3" t="s">
        <v>40</v>
      </c>
      <c r="P11" s="3" t="str">
        <f t="shared" si="0"/>
        <v>Realtime Environment for Analytical Processing (REAP), ecoinformatics.org</v>
      </c>
    </row>
    <row r="12" spans="1:16">
      <c r="A12" s="5" t="s">
        <v>0</v>
      </c>
      <c r="C12" s="3" t="s">
        <v>36</v>
      </c>
      <c r="D12" s="32" t="s">
        <v>38</v>
      </c>
      <c r="E12" s="3" t="s">
        <v>37</v>
      </c>
      <c r="F12" s="7" t="s">
        <v>132</v>
      </c>
      <c r="H12" s="9" t="s">
        <v>24</v>
      </c>
      <c r="I12" s="9" t="s">
        <v>24</v>
      </c>
      <c r="J12" s="9" t="s">
        <v>24</v>
      </c>
      <c r="L12" s="27" t="s">
        <v>174</v>
      </c>
      <c r="O12" s="3" t="s">
        <v>40</v>
      </c>
      <c r="P12" s="3" t="str">
        <f t="shared" si="0"/>
        <v>Science Environment for Ecological Knowledge (SEEK), ecoinformatics.org</v>
      </c>
    </row>
    <row r="13" spans="1:16">
      <c r="A13" s="5">
        <v>3.3</v>
      </c>
      <c r="B13" s="5"/>
      <c r="C13" s="5" t="s">
        <v>226</v>
      </c>
      <c r="D13" s="32" t="s">
        <v>54</v>
      </c>
      <c r="F13" s="7" t="s">
        <v>55</v>
      </c>
      <c r="H13" s="9" t="s">
        <v>24</v>
      </c>
      <c r="I13" s="9" t="s">
        <v>24</v>
      </c>
      <c r="J13" s="9" t="s">
        <v>24</v>
      </c>
      <c r="K13" s="9" t="s">
        <v>24</v>
      </c>
      <c r="L13" s="27" t="s">
        <v>174</v>
      </c>
      <c r="P13" s="3" t="str">
        <f t="shared" si="0"/>
        <v>Pacific Ecoinformatics and Computational Ecology Lab (PEaCE Lab)</v>
      </c>
    </row>
    <row r="14" spans="1:16">
      <c r="A14" s="5"/>
      <c r="B14" s="5"/>
      <c r="C14" s="3" t="s">
        <v>227</v>
      </c>
      <c r="D14" s="32" t="s">
        <v>56</v>
      </c>
      <c r="E14" s="3" t="s">
        <v>54</v>
      </c>
      <c r="F14" s="7" t="s">
        <v>55</v>
      </c>
      <c r="H14" s="9" t="s">
        <v>24</v>
      </c>
      <c r="I14" s="9" t="s">
        <v>24</v>
      </c>
      <c r="J14" s="9" t="s">
        <v>24</v>
      </c>
      <c r="K14" s="9" t="s">
        <v>24</v>
      </c>
      <c r="L14" s="27" t="s">
        <v>174</v>
      </c>
      <c r="P14" s="3" t="str">
        <f t="shared" si="0"/>
        <v>Semantic Web Informatics for Species in Space and Time (SWISST) (SWISST), Pacific Ecoinformatics and Computational Ecology Lab</v>
      </c>
    </row>
    <row r="15" spans="1:16">
      <c r="A15" s="5">
        <v>1.9</v>
      </c>
      <c r="C15" s="3" t="s">
        <v>61</v>
      </c>
      <c r="D15" s="32" t="s">
        <v>60</v>
      </c>
      <c r="F15" s="7" t="s">
        <v>64</v>
      </c>
      <c r="H15" s="9" t="s">
        <v>24</v>
      </c>
      <c r="J15" s="9" t="s">
        <v>24</v>
      </c>
      <c r="K15" s="9" t="s">
        <v>24</v>
      </c>
      <c r="L15" s="27" t="s">
        <v>174</v>
      </c>
      <c r="M15" s="11" t="s">
        <v>24</v>
      </c>
      <c r="P15" s="3" t="str">
        <f t="shared" si="0"/>
        <v>Semantic Prototypes in Research Ecoinformatics (SPiRE)</v>
      </c>
    </row>
    <row r="16" spans="1:16">
      <c r="B16" s="4"/>
      <c r="D16" s="32" t="s">
        <v>80</v>
      </c>
      <c r="E16" s="3" t="s">
        <v>81</v>
      </c>
      <c r="F16" s="7" t="s">
        <v>67</v>
      </c>
      <c r="J16" s="9" t="s">
        <v>24</v>
      </c>
      <c r="K16" s="9" t="s">
        <v>24</v>
      </c>
      <c r="L16" s="27" t="s">
        <v>172</v>
      </c>
      <c r="P16" s="3" t="str">
        <f t="shared" si="0"/>
        <v>Berkeley Ecoinformatics Engine, UC Berkeley</v>
      </c>
    </row>
    <row r="17" spans="1:16">
      <c r="A17" s="5">
        <v>4.7</v>
      </c>
      <c r="B17" s="5"/>
      <c r="C17" s="3" t="s">
        <v>103</v>
      </c>
      <c r="D17" s="32" t="s">
        <v>102</v>
      </c>
      <c r="F17" s="7" t="s">
        <v>104</v>
      </c>
      <c r="H17" s="9" t="s">
        <v>24</v>
      </c>
      <c r="L17" s="27" t="s">
        <v>172</v>
      </c>
      <c r="P17" s="3" t="str">
        <f t="shared" ref="P17:P37" si="1">D17&amp;IF(C17="",""," (")&amp;C17&amp;IF(C17="","",")")&amp;IF(E17="","",", "&amp;E17)</f>
        <v>Biological Science Collections Tracker (BiSciCol)</v>
      </c>
    </row>
    <row r="18" spans="1:16">
      <c r="A18" s="5">
        <v>1.6</v>
      </c>
      <c r="D18" s="32" t="s">
        <v>105</v>
      </c>
      <c r="F18" s="7" t="s">
        <v>106</v>
      </c>
      <c r="I18" s="9" t="s">
        <v>24</v>
      </c>
      <c r="L18" s="27" t="s">
        <v>172</v>
      </c>
      <c r="P18" s="3" t="str">
        <f t="shared" si="1"/>
        <v>Encyclopedia of Life</v>
      </c>
    </row>
    <row r="19" spans="1:16">
      <c r="A19" s="5">
        <v>7.5</v>
      </c>
      <c r="B19" s="5"/>
      <c r="D19" s="32" t="s">
        <v>100</v>
      </c>
      <c r="F19" s="7" t="s">
        <v>101</v>
      </c>
      <c r="G19" s="9" t="s">
        <v>24</v>
      </c>
      <c r="H19" s="9" t="s">
        <v>24</v>
      </c>
      <c r="I19" s="9" t="s">
        <v>24</v>
      </c>
      <c r="J19" s="9" t="s">
        <v>24</v>
      </c>
      <c r="K19" s="9" t="s">
        <v>24</v>
      </c>
      <c r="L19" s="27" t="s">
        <v>172</v>
      </c>
      <c r="M19" s="11" t="s">
        <v>24</v>
      </c>
      <c r="O19" s="3" t="s">
        <v>128</v>
      </c>
      <c r="P19" s="3" t="str">
        <f t="shared" si="1"/>
        <v>Map of Life</v>
      </c>
    </row>
    <row r="20" spans="1:16">
      <c r="B20" s="4"/>
      <c r="D20" s="32" t="s">
        <v>127</v>
      </c>
      <c r="E20" s="3" t="s">
        <v>81</v>
      </c>
      <c r="F20" s="7" t="s">
        <v>16</v>
      </c>
      <c r="K20" s="9" t="s">
        <v>24</v>
      </c>
      <c r="L20" s="27" t="s">
        <v>172</v>
      </c>
      <c r="M20" s="11" t="s">
        <v>24</v>
      </c>
      <c r="P20" s="3" t="str">
        <f t="shared" si="1"/>
        <v>BioGeomancer, UC Berkeley</v>
      </c>
    </row>
    <row r="21" spans="1:16">
      <c r="A21" s="5"/>
      <c r="B21" s="4"/>
      <c r="C21" s="3" t="s">
        <v>194</v>
      </c>
      <c r="D21" s="32" t="s">
        <v>193</v>
      </c>
      <c r="E21" s="3" t="s">
        <v>195</v>
      </c>
      <c r="L21" s="27" t="s">
        <v>174</v>
      </c>
      <c r="O21" s="3" t="s">
        <v>199</v>
      </c>
      <c r="P21" s="3" t="str">
        <f t="shared" si="1"/>
        <v>Center on Informatics Research on Complexity in Ecology (CIRCE), Aarhus U, Denmark</v>
      </c>
    </row>
    <row r="22" spans="1:16">
      <c r="A22" s="5">
        <v>6.3</v>
      </c>
      <c r="B22" s="5"/>
      <c r="C22" s="5"/>
      <c r="P22" s="3" t="str">
        <f t="shared" si="1"/>
        <v/>
      </c>
    </row>
    <row r="23" spans="1:16">
      <c r="A23" s="5">
        <v>6.4</v>
      </c>
      <c r="B23" s="4" t="s">
        <v>192</v>
      </c>
      <c r="C23" s="5"/>
      <c r="P23" s="3" t="str">
        <f t="shared" si="1"/>
        <v/>
      </c>
    </row>
    <row r="24" spans="1:16">
      <c r="C24" s="3" t="s">
        <v>73</v>
      </c>
      <c r="D24" s="32" t="s">
        <v>72</v>
      </c>
      <c r="E24" s="3" t="s">
        <v>74</v>
      </c>
      <c r="F24" s="7" t="s">
        <v>75</v>
      </c>
      <c r="G24" s="9" t="s">
        <v>24</v>
      </c>
      <c r="H24" s="9" t="s">
        <v>24</v>
      </c>
      <c r="I24" s="9" t="s">
        <v>24</v>
      </c>
      <c r="L24" s="27" t="s">
        <v>178</v>
      </c>
      <c r="P24" s="3" t="str">
        <f t="shared" si="1"/>
        <v>Neuroscience Information Framework (NIF), NIH, DHHS</v>
      </c>
    </row>
    <row r="25" spans="1:16">
      <c r="C25" s="3" t="s">
        <v>77</v>
      </c>
      <c r="D25" s="32" t="s">
        <v>78</v>
      </c>
      <c r="F25" s="7" t="s">
        <v>79</v>
      </c>
      <c r="G25" s="9" t="s">
        <v>24</v>
      </c>
      <c r="H25" s="9" t="s">
        <v>24</v>
      </c>
      <c r="I25" s="9" t="s">
        <v>24</v>
      </c>
      <c r="L25" s="27" t="s">
        <v>178</v>
      </c>
      <c r="P25" s="3" t="str">
        <f t="shared" si="1"/>
        <v>International Neuroimformatics Coordinating Facility (INCF)</v>
      </c>
    </row>
    <row r="26" spans="1:16">
      <c r="A26" s="3">
        <v>9.1</v>
      </c>
      <c r="D26" s="32" t="s">
        <v>156</v>
      </c>
      <c r="E26" s="3" t="s">
        <v>154</v>
      </c>
      <c r="F26" s="7" t="s">
        <v>155</v>
      </c>
      <c r="H26" s="9" t="s">
        <v>24</v>
      </c>
      <c r="I26" s="9" t="s">
        <v>24</v>
      </c>
      <c r="J26" s="9" t="s">
        <v>24</v>
      </c>
      <c r="L26" s="27" t="s">
        <v>178</v>
      </c>
      <c r="O26" s="3" t="s">
        <v>138</v>
      </c>
      <c r="P26" s="3" t="str">
        <f t="shared" si="1"/>
        <v>Ovation Scientific Data Management System, Physion</v>
      </c>
    </row>
    <row r="27" spans="1:16">
      <c r="D27" s="32" t="s">
        <v>82</v>
      </c>
      <c r="E27" s="3" t="s">
        <v>83</v>
      </c>
      <c r="F27" s="7" t="s">
        <v>84</v>
      </c>
      <c r="J27" s="9" t="s">
        <v>24</v>
      </c>
      <c r="L27" s="27" t="s">
        <v>176</v>
      </c>
      <c r="P27" s="3" t="str">
        <f t="shared" si="1"/>
        <v>Big Mechanism, DARPA Information Innovation Office</v>
      </c>
    </row>
    <row r="28" spans="1:16">
      <c r="C28" s="3" t="s">
        <v>68</v>
      </c>
      <c r="D28" s="32" t="s">
        <v>70</v>
      </c>
      <c r="E28" s="3" t="s">
        <v>69</v>
      </c>
      <c r="F28" s="7" t="s">
        <v>71</v>
      </c>
      <c r="G28" s="9" t="s">
        <v>24</v>
      </c>
      <c r="H28" s="9" t="s">
        <v>24</v>
      </c>
      <c r="I28" s="9" t="s">
        <v>24</v>
      </c>
      <c r="J28" s="9" t="s">
        <v>24</v>
      </c>
      <c r="K28" s="9" t="s">
        <v>24</v>
      </c>
      <c r="L28" s="27" t="s">
        <v>176</v>
      </c>
      <c r="P28" s="3" t="str">
        <f t="shared" si="1"/>
        <v>NIH Big Data to Knowledge (BD2K), NIH</v>
      </c>
    </row>
    <row r="29" spans="1:16">
      <c r="D29" s="32" t="s">
        <v>63</v>
      </c>
      <c r="F29" s="7" t="s">
        <v>65</v>
      </c>
      <c r="H29" s="9" t="s">
        <v>24</v>
      </c>
      <c r="J29" s="9" t="s">
        <v>24</v>
      </c>
      <c r="K29" s="9" t="s">
        <v>24</v>
      </c>
      <c r="L29" s="27" t="s">
        <v>159</v>
      </c>
      <c r="P29" s="3" t="str">
        <f t="shared" si="1"/>
        <v>iPlant Collaborative</v>
      </c>
    </row>
    <row r="30" spans="1:16">
      <c r="A30" s="5">
        <v>5.7</v>
      </c>
      <c r="B30" s="5"/>
      <c r="D30" s="32" t="s">
        <v>6</v>
      </c>
      <c r="G30" s="9" t="s">
        <v>24</v>
      </c>
      <c r="L30" s="27" t="s">
        <v>198</v>
      </c>
      <c r="M30" s="11" t="s">
        <v>24</v>
      </c>
      <c r="O30" s="3" t="s">
        <v>138</v>
      </c>
      <c r="P30" s="3" t="str">
        <f t="shared" si="1"/>
        <v>Open Geospatial Consortium</v>
      </c>
    </row>
    <row r="31" spans="1:16">
      <c r="A31" s="5">
        <v>4.4000000000000004</v>
      </c>
      <c r="B31" s="5"/>
      <c r="P31" s="3" t="str">
        <f t="shared" si="1"/>
        <v/>
      </c>
    </row>
    <row r="32" spans="1:16">
      <c r="B32" s="6" t="s">
        <v>201</v>
      </c>
      <c r="P32" s="3" t="str">
        <f t="shared" si="1"/>
        <v/>
      </c>
    </row>
    <row r="33" spans="1:16">
      <c r="A33" s="3">
        <v>10</v>
      </c>
      <c r="C33" s="3" t="s">
        <v>44</v>
      </c>
      <c r="D33" s="32" t="s">
        <v>42</v>
      </c>
      <c r="E33" s="3" t="s">
        <v>43</v>
      </c>
      <c r="F33" s="21" t="s">
        <v>41</v>
      </c>
      <c r="G33" s="9" t="s">
        <v>24</v>
      </c>
      <c r="J33" s="9" t="s">
        <v>24</v>
      </c>
      <c r="L33" s="27" t="s">
        <v>179</v>
      </c>
      <c r="N33" s="11" t="s">
        <v>24</v>
      </c>
      <c r="P33" s="3" t="str">
        <f t="shared" si="1"/>
        <v>Knowledge Discovery and Data Mining (SIGKDD), SIG</v>
      </c>
    </row>
    <row r="34" spans="1:16">
      <c r="A34" s="3">
        <v>10.9</v>
      </c>
      <c r="D34" s="32" t="s">
        <v>45</v>
      </c>
      <c r="E34" s="3" t="s">
        <v>46</v>
      </c>
      <c r="F34" s="21" t="s">
        <v>50</v>
      </c>
      <c r="J34" s="9" t="s">
        <v>24</v>
      </c>
      <c r="L34" s="27" t="s">
        <v>179</v>
      </c>
      <c r="P34" s="3" t="str">
        <f t="shared" si="1"/>
        <v>Data Analytics Research Project, IBM Research</v>
      </c>
    </row>
    <row r="35" spans="1:16">
      <c r="A35" s="5">
        <v>6.1</v>
      </c>
      <c r="B35" s="5"/>
      <c r="C35" s="3" t="s">
        <v>48</v>
      </c>
      <c r="D35" s="32" t="s">
        <v>47</v>
      </c>
      <c r="F35" s="21" t="s">
        <v>49</v>
      </c>
      <c r="G35" s="9" t="s">
        <v>24</v>
      </c>
      <c r="H35" s="9" t="s">
        <v>24</v>
      </c>
      <c r="L35" s="27" t="s">
        <v>179</v>
      </c>
      <c r="N35" s="11" t="s">
        <v>24</v>
      </c>
      <c r="P35" s="3" t="str">
        <f t="shared" si="1"/>
        <v>Networking and Information Technology Research and Development Program  (NITRD)</v>
      </c>
    </row>
    <row r="36" spans="1:16">
      <c r="A36" s="5">
        <v>6.4</v>
      </c>
      <c r="B36" s="4"/>
      <c r="C36" s="5"/>
      <c r="D36" s="32" t="s">
        <v>196</v>
      </c>
      <c r="F36" s="7" t="s">
        <v>197</v>
      </c>
      <c r="G36" s="9" t="s">
        <v>24</v>
      </c>
      <c r="H36" s="9" t="s">
        <v>24</v>
      </c>
      <c r="I36" s="9" t="s">
        <v>24</v>
      </c>
      <c r="L36" s="27" t="s">
        <v>198</v>
      </c>
      <c r="P36" s="3" t="str">
        <f t="shared" si="1"/>
        <v>DataConservancy</v>
      </c>
    </row>
    <row r="37" spans="1:16">
      <c r="A37" s="5">
        <v>5.2</v>
      </c>
      <c r="B37" s="5"/>
      <c r="P37" s="3" t="str">
        <f t="shared" si="1"/>
        <v/>
      </c>
    </row>
    <row r="38" spans="1:16">
      <c r="A38" s="5">
        <v>6.4</v>
      </c>
      <c r="B38" s="4" t="s">
        <v>202</v>
      </c>
      <c r="C38" s="5"/>
      <c r="P38" s="3" t="str">
        <f t="shared" ref="P38" si="2">D38&amp;IF(C38="",""," (")&amp;C38&amp;IF(C38="","",")")&amp;IF(E38="","",", "&amp;E38)</f>
        <v/>
      </c>
    </row>
    <row r="39" spans="1:16">
      <c r="D39" s="32" t="s">
        <v>160</v>
      </c>
      <c r="F39" s="7" t="s">
        <v>66</v>
      </c>
      <c r="J39" s="9" t="s">
        <v>24</v>
      </c>
      <c r="K39" s="9" t="s">
        <v>24</v>
      </c>
      <c r="L39" s="27" t="s">
        <v>177</v>
      </c>
      <c r="N39" s="11" t="s">
        <v>24</v>
      </c>
      <c r="P39" s="3" t="str">
        <f t="shared" ref="P39:P50" si="3">D39&amp;IF(C39="",""," (")&amp;C39&amp;IF(C39="","",")")&amp;IF(E39="","",", "&amp;E39)</f>
        <v>Quid</v>
      </c>
    </row>
    <row r="40" spans="1:16">
      <c r="D40" s="32" t="s">
        <v>189</v>
      </c>
      <c r="F40" s="7" t="s">
        <v>146</v>
      </c>
      <c r="J40" s="9" t="s">
        <v>24</v>
      </c>
      <c r="L40" s="27" t="s">
        <v>177</v>
      </c>
      <c r="N40" s="11" t="s">
        <v>24</v>
      </c>
      <c r="P40" s="3" t="str">
        <f t="shared" si="3"/>
        <v>DataGravity</v>
      </c>
    </row>
    <row r="41" spans="1:16">
      <c r="A41" s="5">
        <v>4.3</v>
      </c>
      <c r="B41" s="5"/>
      <c r="C41" s="5"/>
      <c r="D41" s="32" t="s">
        <v>149</v>
      </c>
      <c r="E41" s="3" t="s">
        <v>145</v>
      </c>
      <c r="F41" s="7" t="s">
        <v>216</v>
      </c>
      <c r="J41" s="9" t="s">
        <v>24</v>
      </c>
      <c r="L41" s="27" t="s">
        <v>177</v>
      </c>
      <c r="P41" s="3" t="str">
        <f t="shared" si="3"/>
        <v>Watson, IBM</v>
      </c>
    </row>
    <row r="42" spans="1:16">
      <c r="A42" s="5">
        <v>6.4</v>
      </c>
      <c r="B42" s="4"/>
      <c r="C42" s="5"/>
      <c r="D42" s="32" t="s">
        <v>150</v>
      </c>
      <c r="F42" s="7" t="s">
        <v>157</v>
      </c>
      <c r="J42" s="9" t="s">
        <v>24</v>
      </c>
      <c r="L42" s="27" t="s">
        <v>177</v>
      </c>
      <c r="N42" s="11" t="s">
        <v>24</v>
      </c>
      <c r="P42" s="3" t="str">
        <f t="shared" si="3"/>
        <v>SkyTree</v>
      </c>
    </row>
    <row r="43" spans="1:16">
      <c r="D43" s="32" t="s">
        <v>151</v>
      </c>
      <c r="F43" s="7" t="s">
        <v>218</v>
      </c>
      <c r="J43" s="9" t="s">
        <v>24</v>
      </c>
      <c r="L43" s="27" t="s">
        <v>177</v>
      </c>
      <c r="N43" s="11" t="s">
        <v>24</v>
      </c>
      <c r="P43" s="3" t="str">
        <f t="shared" si="3"/>
        <v>Ayadsi</v>
      </c>
    </row>
    <row r="44" spans="1:16">
      <c r="A44" s="5">
        <v>8.1999999999999993</v>
      </c>
      <c r="B44" s="5"/>
      <c r="D44" s="32" t="s">
        <v>152</v>
      </c>
      <c r="F44" s="7" t="s">
        <v>153</v>
      </c>
      <c r="J44" s="9" t="s">
        <v>24</v>
      </c>
      <c r="L44" s="27" t="s">
        <v>177</v>
      </c>
      <c r="N44" s="11" t="s">
        <v>24</v>
      </c>
      <c r="P44" s="3" t="str">
        <f t="shared" si="3"/>
        <v>Think Big Analytics</v>
      </c>
    </row>
    <row r="45" spans="1:16">
      <c r="A45" s="3">
        <v>10.7</v>
      </c>
      <c r="D45" s="32" t="s">
        <v>161</v>
      </c>
      <c r="F45" s="7" t="s">
        <v>162</v>
      </c>
      <c r="H45" s="9" t="s">
        <v>24</v>
      </c>
      <c r="J45" s="9" t="s">
        <v>24</v>
      </c>
      <c r="K45" s="9" t="s">
        <v>24</v>
      </c>
      <c r="L45" s="27" t="s">
        <v>177</v>
      </c>
      <c r="N45" s="11" t="s">
        <v>24</v>
      </c>
      <c r="P45" s="3" t="str">
        <f t="shared" si="3"/>
        <v>Datameer</v>
      </c>
    </row>
    <row r="46" spans="1:16">
      <c r="D46" s="32" t="s">
        <v>148</v>
      </c>
      <c r="F46" s="7" t="s">
        <v>147</v>
      </c>
      <c r="H46" s="9" t="s">
        <v>24</v>
      </c>
      <c r="L46" s="27" t="s">
        <v>177</v>
      </c>
      <c r="N46" s="11" t="s">
        <v>24</v>
      </c>
      <c r="P46" s="3" t="str">
        <f t="shared" si="3"/>
        <v>Cloudera</v>
      </c>
    </row>
    <row r="47" spans="1:16">
      <c r="D47" s="32" t="s">
        <v>167</v>
      </c>
      <c r="E47" s="3" t="s">
        <v>168</v>
      </c>
      <c r="H47" s="9" t="s">
        <v>24</v>
      </c>
      <c r="J47" s="9" t="s">
        <v>24</v>
      </c>
      <c r="L47" s="27" t="s">
        <v>180</v>
      </c>
      <c r="N47" s="11" t="s">
        <v>24</v>
      </c>
      <c r="O47" s="3" t="s">
        <v>87</v>
      </c>
      <c r="P47" s="3" t="str">
        <f t="shared" si="3"/>
        <v>Radian6, Salesforce</v>
      </c>
    </row>
    <row r="48" spans="1:16">
      <c r="B48" s="6"/>
      <c r="D48" s="32" t="s">
        <v>85</v>
      </c>
      <c r="E48" s="3" t="s">
        <v>163</v>
      </c>
      <c r="H48" s="9" t="s">
        <v>24</v>
      </c>
      <c r="J48" s="9" t="s">
        <v>24</v>
      </c>
      <c r="L48" s="27" t="s">
        <v>180</v>
      </c>
      <c r="N48" s="11" t="s">
        <v>24</v>
      </c>
      <c r="O48" s="3" t="s">
        <v>142</v>
      </c>
      <c r="P48" s="3" t="str">
        <f t="shared" si="3"/>
        <v>Collective Intellect, Oracle</v>
      </c>
    </row>
    <row r="49" spans="1:16">
      <c r="A49" s="3">
        <v>9.6999999999999993</v>
      </c>
      <c r="D49" s="32" t="s">
        <v>86</v>
      </c>
      <c r="H49" s="9" t="s">
        <v>24</v>
      </c>
      <c r="J49" s="9" t="s">
        <v>24</v>
      </c>
      <c r="L49" s="27" t="s">
        <v>180</v>
      </c>
      <c r="N49" s="11" t="s">
        <v>24</v>
      </c>
      <c r="O49" s="3" t="s">
        <v>142</v>
      </c>
      <c r="P49" s="3" t="str">
        <f t="shared" si="3"/>
        <v>Lithium</v>
      </c>
    </row>
    <row r="50" spans="1:16">
      <c r="D50" s="32" t="s">
        <v>144</v>
      </c>
      <c r="E50" s="3" t="s">
        <v>145</v>
      </c>
      <c r="F50" s="7" t="s">
        <v>216</v>
      </c>
      <c r="J50" s="9" t="s">
        <v>24</v>
      </c>
      <c r="L50" s="27" t="s">
        <v>158</v>
      </c>
      <c r="N50" s="11" t="s">
        <v>24</v>
      </c>
      <c r="P50" s="3" t="str">
        <f t="shared" si="3"/>
        <v>Deep Thunder, IBM</v>
      </c>
    </row>
    <row r="51" spans="1:16">
      <c r="A51" s="5">
        <v>6.2</v>
      </c>
      <c r="B51" s="5"/>
      <c r="C51" s="5"/>
      <c r="D51" s="32" t="s">
        <v>205</v>
      </c>
      <c r="F51" s="7" t="s">
        <v>206</v>
      </c>
      <c r="J51" s="9" t="s">
        <v>24</v>
      </c>
      <c r="L51" s="27" t="s">
        <v>207</v>
      </c>
      <c r="N51" s="11" t="s">
        <v>24</v>
      </c>
      <c r="P51" s="3" t="str">
        <f t="shared" ref="P51" si="4">D51&amp;IF(C51="",""," (")&amp;C51&amp;IF(C51="","",")")&amp;IF(E51="","",", "&amp;E51)</f>
        <v>The Climate Corporation</v>
      </c>
    </row>
    <row r="52" spans="1:16">
      <c r="D52" s="32" t="s">
        <v>143</v>
      </c>
      <c r="F52" s="7" t="s">
        <v>217</v>
      </c>
      <c r="H52" s="9" t="s">
        <v>24</v>
      </c>
      <c r="J52" s="9" t="s">
        <v>24</v>
      </c>
      <c r="L52" s="27" t="s">
        <v>158</v>
      </c>
      <c r="N52" s="11" t="s">
        <v>24</v>
      </c>
      <c r="P52" s="3" t="str">
        <f t="shared" ref="P52:P65" si="5">D52&amp;IF(C52="",""," (")&amp;C52&amp;IF(C52="","",")")&amp;IF(E52="","",", "&amp;E52)</f>
        <v>Weather Analytics</v>
      </c>
    </row>
    <row r="53" spans="1:16">
      <c r="A53" s="5"/>
      <c r="B53" s="4"/>
      <c r="C53" s="5"/>
      <c r="D53" s="32" t="s">
        <v>163</v>
      </c>
      <c r="F53" s="7"/>
      <c r="H53" s="9" t="s">
        <v>24</v>
      </c>
      <c r="L53" s="27" t="s">
        <v>177</v>
      </c>
      <c r="O53" s="3" t="s">
        <v>199</v>
      </c>
      <c r="P53" s="3" t="str">
        <f>D53&amp;IF(C53="",""," (")&amp;C53&amp;IF(C53="","",")")&amp;IF(E53="","",", "&amp;E53)</f>
        <v>Oracle</v>
      </c>
    </row>
    <row r="54" spans="1:16">
      <c r="A54" s="3">
        <v>9.8000000000000007</v>
      </c>
      <c r="P54" s="3" t="str">
        <f t="shared" si="5"/>
        <v/>
      </c>
    </row>
    <row r="55" spans="1:16">
      <c r="A55" s="5">
        <v>1.8</v>
      </c>
      <c r="B55" s="6" t="s">
        <v>191</v>
      </c>
      <c r="P55" s="3" t="str">
        <f t="shared" si="5"/>
        <v/>
      </c>
    </row>
    <row r="56" spans="1:16">
      <c r="D56" s="32" t="s">
        <v>210</v>
      </c>
      <c r="F56" s="7" t="s">
        <v>211</v>
      </c>
      <c r="H56" s="9" t="s">
        <v>24</v>
      </c>
      <c r="J56" s="9" t="s">
        <v>24</v>
      </c>
      <c r="L56" s="27" t="s">
        <v>181</v>
      </c>
      <c r="P56" s="3" t="str">
        <f t="shared" si="5"/>
        <v>OpenRefine</v>
      </c>
    </row>
    <row r="57" spans="1:16">
      <c r="D57" s="32" t="s">
        <v>212</v>
      </c>
      <c r="F57" s="7" t="s">
        <v>213</v>
      </c>
      <c r="H57" s="9" t="s">
        <v>24</v>
      </c>
      <c r="I57" s="9" t="s">
        <v>24</v>
      </c>
      <c r="K57" s="9" t="s">
        <v>24</v>
      </c>
      <c r="L57" s="27" t="s">
        <v>181</v>
      </c>
      <c r="P57" s="3" t="str">
        <f t="shared" si="5"/>
        <v>Fusion Tables</v>
      </c>
    </row>
    <row r="58" spans="1:16">
      <c r="D58" s="32" t="s">
        <v>214</v>
      </c>
      <c r="F58" s="7" t="s">
        <v>215</v>
      </c>
      <c r="J58" s="9" t="s">
        <v>24</v>
      </c>
      <c r="K58" s="9" t="s">
        <v>24</v>
      </c>
      <c r="L58" s="27" t="s">
        <v>181</v>
      </c>
      <c r="P58" s="3" t="str">
        <f t="shared" si="5"/>
        <v>Tableau Software</v>
      </c>
    </row>
    <row r="59" spans="1:16">
      <c r="D59" s="32" t="s">
        <v>208</v>
      </c>
      <c r="F59" s="7" t="s">
        <v>209</v>
      </c>
      <c r="K59" s="9" t="s">
        <v>24</v>
      </c>
      <c r="L59" s="27" t="s">
        <v>181</v>
      </c>
      <c r="M59" s="11" t="s">
        <v>24</v>
      </c>
      <c r="P59" s="3" t="str">
        <f t="shared" si="5"/>
        <v>CartoDB</v>
      </c>
    </row>
    <row r="60" spans="1:16">
      <c r="A60" s="5">
        <v>3.4</v>
      </c>
      <c r="B60" s="5"/>
      <c r="C60" s="5"/>
      <c r="D60" s="32" t="s">
        <v>88</v>
      </c>
      <c r="F60" s="7" t="s">
        <v>89</v>
      </c>
      <c r="J60" s="9" t="s">
        <v>24</v>
      </c>
      <c r="K60" s="9" t="s">
        <v>24</v>
      </c>
      <c r="L60" s="27" t="s">
        <v>181</v>
      </c>
      <c r="P60" s="3" t="str">
        <f t="shared" si="5"/>
        <v>DataHero</v>
      </c>
    </row>
    <row r="61" spans="1:16">
      <c r="A61" s="3">
        <v>9.4</v>
      </c>
      <c r="D61" s="32" t="s">
        <v>90</v>
      </c>
      <c r="F61" s="7" t="s">
        <v>90</v>
      </c>
      <c r="J61" s="9" t="s">
        <v>24</v>
      </c>
      <c r="K61" s="9" t="s">
        <v>24</v>
      </c>
      <c r="L61" s="27" t="s">
        <v>181</v>
      </c>
      <c r="P61" s="3" t="str">
        <f t="shared" si="5"/>
        <v>infogr.am</v>
      </c>
    </row>
    <row r="62" spans="1:16">
      <c r="A62" s="5">
        <v>3.5</v>
      </c>
      <c r="B62" s="5"/>
      <c r="C62" s="5"/>
      <c r="D62" s="32" t="s">
        <v>166</v>
      </c>
      <c r="F62" s="7" t="s">
        <v>91</v>
      </c>
      <c r="J62" s="9" t="s">
        <v>24</v>
      </c>
      <c r="K62" s="9" t="s">
        <v>24</v>
      </c>
      <c r="L62" s="27" t="s">
        <v>181</v>
      </c>
      <c r="P62" s="3" t="str">
        <f t="shared" si="5"/>
        <v>Plotly</v>
      </c>
    </row>
    <row r="63" spans="1:16">
      <c r="A63" s="5">
        <v>2.4</v>
      </c>
      <c r="B63" s="5"/>
      <c r="D63" s="32" t="s">
        <v>97</v>
      </c>
      <c r="F63" s="7" t="s">
        <v>96</v>
      </c>
      <c r="J63" s="9" t="s">
        <v>24</v>
      </c>
      <c r="K63" s="9" t="s">
        <v>24</v>
      </c>
      <c r="L63" s="27" t="s">
        <v>181</v>
      </c>
      <c r="P63" s="3" t="str">
        <f t="shared" si="5"/>
        <v>Statwing</v>
      </c>
    </row>
    <row r="64" spans="1:16">
      <c r="A64" s="3">
        <v>11.1</v>
      </c>
      <c r="D64" s="32" t="s">
        <v>98</v>
      </c>
      <c r="F64" s="7" t="s">
        <v>99</v>
      </c>
      <c r="J64" s="9" t="s">
        <v>24</v>
      </c>
      <c r="K64" s="9" t="s">
        <v>24</v>
      </c>
      <c r="L64" s="27" t="s">
        <v>181</v>
      </c>
      <c r="P64" s="3" t="str">
        <f t="shared" si="5"/>
        <v>Querytree</v>
      </c>
    </row>
    <row r="65" spans="1:16">
      <c r="A65" s="5">
        <v>2.2000000000000002</v>
      </c>
      <c r="B65" s="5"/>
      <c r="C65" s="5"/>
      <c r="D65" s="32" t="s">
        <v>51</v>
      </c>
      <c r="F65" s="21" t="s">
        <v>52</v>
      </c>
      <c r="H65" s="9" t="s">
        <v>24</v>
      </c>
      <c r="I65" s="9" t="s">
        <v>24</v>
      </c>
      <c r="J65" s="9" t="s">
        <v>24</v>
      </c>
      <c r="K65" s="9" t="s">
        <v>24</v>
      </c>
      <c r="L65" s="27" t="s">
        <v>181</v>
      </c>
      <c r="P65" s="3" t="str">
        <f t="shared" si="5"/>
        <v>journalism++</v>
      </c>
    </row>
    <row r="66" spans="1:16">
      <c r="A66" s="5"/>
      <c r="B66" s="5"/>
      <c r="P66" s="3" t="str">
        <f t="shared" ref="P66" si="6">D66&amp;IF(C66="",""," (")&amp;C66&amp;IF(C66="","",")")&amp;IF(E66="","",", "&amp;E66)</f>
        <v/>
      </c>
    </row>
    <row r="67" spans="1:16">
      <c r="A67" s="5"/>
      <c r="B67" s="4" t="s">
        <v>203</v>
      </c>
      <c r="C67" s="5"/>
      <c r="D67" s="35"/>
      <c r="O67" s="3" t="s">
        <v>139</v>
      </c>
      <c r="P67" s="3" t="str">
        <f t="shared" ref="P67:P86" si="7">D67&amp;IF(C67="",""," (")&amp;C67&amp;IF(C67="","",")")&amp;IF(E67="","",", "&amp;E67)</f>
        <v/>
      </c>
    </row>
    <row r="68" spans="1:16">
      <c r="A68" s="3">
        <v>10.6</v>
      </c>
      <c r="C68" s="3" t="s">
        <v>31</v>
      </c>
      <c r="D68" s="32" t="s">
        <v>30</v>
      </c>
      <c r="G68" s="9" t="s">
        <v>24</v>
      </c>
      <c r="H68" s="9" t="s">
        <v>24</v>
      </c>
      <c r="I68" s="9" t="s">
        <v>24</v>
      </c>
      <c r="L68" s="27" t="s">
        <v>174</v>
      </c>
      <c r="O68" s="3" t="s">
        <v>138</v>
      </c>
      <c r="P68" s="3" t="str">
        <f t="shared" si="7"/>
        <v>Knowledge Network for Biocomplexity (KNB)</v>
      </c>
    </row>
    <row r="69" spans="1:16">
      <c r="A69" s="5">
        <v>5.3</v>
      </c>
      <c r="B69" s="5"/>
      <c r="C69" s="5" t="s">
        <v>16</v>
      </c>
      <c r="D69" s="32" t="s">
        <v>17</v>
      </c>
      <c r="G69" s="9" t="s">
        <v>24</v>
      </c>
      <c r="H69" s="9" t="s">
        <v>24</v>
      </c>
      <c r="I69" s="9" t="s">
        <v>24</v>
      </c>
      <c r="L69" s="27" t="s">
        <v>172</v>
      </c>
      <c r="O69" s="3" t="s">
        <v>138</v>
      </c>
      <c r="P69" s="3" t="str">
        <f t="shared" si="7"/>
        <v>Global Biodiversity Information Facility (GBIF)</v>
      </c>
    </row>
    <row r="70" spans="1:16">
      <c r="A70" s="5">
        <v>5.4</v>
      </c>
      <c r="B70" s="5"/>
      <c r="D70" s="32" t="s">
        <v>4</v>
      </c>
      <c r="G70" s="9" t="s">
        <v>24</v>
      </c>
      <c r="H70" s="9" t="s">
        <v>24</v>
      </c>
      <c r="I70" s="9" t="s">
        <v>24</v>
      </c>
      <c r="J70" s="9" t="s">
        <v>24</v>
      </c>
      <c r="L70" s="27" t="s">
        <v>174</v>
      </c>
      <c r="O70" s="3" t="s">
        <v>138</v>
      </c>
      <c r="P70" s="3" t="str">
        <f t="shared" si="7"/>
        <v>Global Invasive Species Information Network</v>
      </c>
    </row>
    <row r="71" spans="1:16">
      <c r="A71" s="5">
        <v>5.6</v>
      </c>
      <c r="B71" s="5"/>
      <c r="D71" s="32" t="s">
        <v>5</v>
      </c>
      <c r="F71" s="7" t="s">
        <v>134</v>
      </c>
      <c r="H71" s="9" t="s">
        <v>24</v>
      </c>
      <c r="I71" s="9" t="s">
        <v>24</v>
      </c>
      <c r="L71" s="27" t="s">
        <v>174</v>
      </c>
      <c r="O71" s="3" t="s">
        <v>138</v>
      </c>
      <c r="P71" s="3" t="str">
        <f t="shared" si="7"/>
        <v>DRYAD</v>
      </c>
    </row>
    <row r="72" spans="1:16">
      <c r="A72" s="5">
        <v>1.5</v>
      </c>
      <c r="C72" s="3" t="s">
        <v>57</v>
      </c>
      <c r="D72" s="32" t="s">
        <v>62</v>
      </c>
      <c r="E72" s="3" t="s">
        <v>7</v>
      </c>
      <c r="F72" s="3" t="s">
        <v>129</v>
      </c>
      <c r="G72" s="9" t="s">
        <v>24</v>
      </c>
      <c r="H72" s="9" t="s">
        <v>24</v>
      </c>
      <c r="L72" s="27" t="s">
        <v>174</v>
      </c>
      <c r="P72" s="3" t="str">
        <f t="shared" si="7"/>
        <v>National Biological Information Infrastructure (defunct) (NBII), USGS</v>
      </c>
    </row>
    <row r="73" spans="1:16">
      <c r="D73" s="32" t="s">
        <v>222</v>
      </c>
      <c r="E73" s="3" t="s">
        <v>7</v>
      </c>
      <c r="F73" s="7" t="s">
        <v>223</v>
      </c>
      <c r="G73" s="9" t="s">
        <v>24</v>
      </c>
      <c r="H73" s="9" t="s">
        <v>24</v>
      </c>
      <c r="I73" s="9" t="s">
        <v>24</v>
      </c>
      <c r="L73" s="27" t="s">
        <v>184</v>
      </c>
      <c r="P73" s="3" t="str">
        <f>D73&amp;IF(C73="",""," (")&amp;C73&amp;IF(C73="","",")")&amp;IF(E73="","",", "&amp;E73)</f>
        <v>Core Science Metadata Clearinghouse, USGS</v>
      </c>
    </row>
    <row r="74" spans="1:16">
      <c r="A74" s="5">
        <v>4.0999999999999996</v>
      </c>
      <c r="B74" s="5"/>
      <c r="C74" s="5" t="s">
        <v>112</v>
      </c>
      <c r="D74" s="32" t="s">
        <v>111</v>
      </c>
      <c r="F74" s="7" t="s">
        <v>114</v>
      </c>
      <c r="G74" s="9" t="s">
        <v>24</v>
      </c>
      <c r="H74" s="9" t="s">
        <v>24</v>
      </c>
      <c r="I74" s="9" t="s">
        <v>24</v>
      </c>
      <c r="L74" s="27" t="s">
        <v>204</v>
      </c>
      <c r="O74" s="3" t="s">
        <v>115</v>
      </c>
      <c r="P74" s="3" t="str">
        <f t="shared" si="7"/>
        <v>National Center for Biotechnology Information (NCBI)</v>
      </c>
    </row>
    <row r="75" spans="1:16">
      <c r="A75" s="3">
        <v>10.1</v>
      </c>
      <c r="D75" s="32" t="s">
        <v>119</v>
      </c>
      <c r="F75" s="7" t="s">
        <v>120</v>
      </c>
      <c r="G75" s="9" t="s">
        <v>24</v>
      </c>
      <c r="H75" s="9" t="s">
        <v>24</v>
      </c>
      <c r="L75" s="27" t="s">
        <v>174</v>
      </c>
      <c r="P75" s="3" t="str">
        <f t="shared" si="7"/>
        <v>eBird</v>
      </c>
    </row>
    <row r="76" spans="1:16">
      <c r="A76" s="5">
        <v>7.4</v>
      </c>
      <c r="B76" s="5"/>
      <c r="C76" s="3" t="s">
        <v>123</v>
      </c>
      <c r="D76" s="32" t="s">
        <v>121</v>
      </c>
      <c r="F76" s="7" t="s">
        <v>122</v>
      </c>
      <c r="G76" s="9" t="s">
        <v>24</v>
      </c>
      <c r="H76" s="9" t="s">
        <v>24</v>
      </c>
      <c r="L76" s="27" t="s">
        <v>174</v>
      </c>
      <c r="O76" s="3" t="s">
        <v>138</v>
      </c>
      <c r="P76" s="3" t="str">
        <f t="shared" si="7"/>
        <v>National Phenology Network (USA-NPN)</v>
      </c>
    </row>
    <row r="77" spans="1:16">
      <c r="A77" s="5">
        <v>4.5999999999999996</v>
      </c>
      <c r="B77" s="5"/>
      <c r="D77" s="32" t="s">
        <v>136</v>
      </c>
      <c r="F77" s="7" t="s">
        <v>135</v>
      </c>
      <c r="H77" s="9" t="s">
        <v>24</v>
      </c>
      <c r="L77" s="27" t="s">
        <v>174</v>
      </c>
      <c r="P77" s="3" t="str">
        <f t="shared" si="7"/>
        <v>The Plant List</v>
      </c>
    </row>
    <row r="78" spans="1:16">
      <c r="D78" s="36" t="s">
        <v>137</v>
      </c>
      <c r="E78" s="1"/>
      <c r="F78" s="1"/>
      <c r="H78" s="9" t="s">
        <v>24</v>
      </c>
      <c r="L78" s="27" t="s">
        <v>182</v>
      </c>
      <c r="P78" s="3" t="str">
        <f t="shared" si="7"/>
        <v>TreeBase</v>
      </c>
    </row>
    <row r="79" spans="1:16">
      <c r="A79" s="3">
        <v>9.6</v>
      </c>
      <c r="C79" s="3" t="s">
        <v>59</v>
      </c>
      <c r="D79" s="32" t="s">
        <v>58</v>
      </c>
      <c r="E79" s="3" t="s">
        <v>165</v>
      </c>
      <c r="G79" s="9" t="s">
        <v>24</v>
      </c>
      <c r="H79" s="9" t="s">
        <v>24</v>
      </c>
      <c r="L79" s="27" t="s">
        <v>183</v>
      </c>
      <c r="P79" s="3" t="str">
        <f t="shared" si="7"/>
        <v>National Climatic Data Center (NCDC), NOAA</v>
      </c>
    </row>
    <row r="80" spans="1:16">
      <c r="D80" s="32" t="s">
        <v>141</v>
      </c>
      <c r="F80" s="7" t="s">
        <v>140</v>
      </c>
      <c r="H80" s="9" t="s">
        <v>24</v>
      </c>
      <c r="L80" s="27" t="s">
        <v>184</v>
      </c>
      <c r="P80" s="3" t="str">
        <f t="shared" si="7"/>
        <v>Pangaea</v>
      </c>
    </row>
    <row r="81" spans="1:16">
      <c r="D81" s="32" t="s">
        <v>107</v>
      </c>
      <c r="F81" s="7" t="s">
        <v>108</v>
      </c>
      <c r="H81" s="9" t="s">
        <v>24</v>
      </c>
      <c r="L81" s="27" t="s">
        <v>159</v>
      </c>
      <c r="P81" s="3" t="str">
        <f t="shared" si="7"/>
        <v>Morphbank</v>
      </c>
    </row>
    <row r="82" spans="1:16">
      <c r="C82" s="3" t="s">
        <v>113</v>
      </c>
      <c r="D82" s="32" t="s">
        <v>109</v>
      </c>
      <c r="F82" s="7" t="s">
        <v>110</v>
      </c>
      <c r="G82" s="9" t="s">
        <v>24</v>
      </c>
      <c r="H82" s="9" t="s">
        <v>24</v>
      </c>
      <c r="L82" s="27" t="s">
        <v>174</v>
      </c>
      <c r="P82" s="3" t="str">
        <f t="shared" si="7"/>
        <v>Integrated Taxonomic Information System (ITIS)</v>
      </c>
    </row>
    <row r="83" spans="1:16">
      <c r="A83" s="5">
        <v>7.2</v>
      </c>
      <c r="B83" s="5"/>
      <c r="C83" s="3" t="s">
        <v>19</v>
      </c>
      <c r="D83" s="32" t="s">
        <v>18</v>
      </c>
      <c r="E83" s="3" t="s">
        <v>7</v>
      </c>
      <c r="H83" s="9" t="s">
        <v>24</v>
      </c>
      <c r="J83" s="9" t="s">
        <v>24</v>
      </c>
      <c r="L83" s="27" t="s">
        <v>184</v>
      </c>
      <c r="O83" s="3" t="s">
        <v>138</v>
      </c>
      <c r="P83" s="3" t="str">
        <f t="shared" si="7"/>
        <v>Earth Resources Observation and Science Center (EROS), USGS</v>
      </c>
    </row>
    <row r="84" spans="1:16">
      <c r="A84" s="5">
        <v>4.5</v>
      </c>
      <c r="B84" s="5"/>
      <c r="C84" s="5" t="s">
        <v>8</v>
      </c>
      <c r="D84" s="32" t="s">
        <v>9</v>
      </c>
      <c r="G84" s="9" t="s">
        <v>24</v>
      </c>
      <c r="H84" s="9" t="s">
        <v>24</v>
      </c>
      <c r="L84" s="27" t="s">
        <v>184</v>
      </c>
      <c r="N84" s="11" t="s">
        <v>24</v>
      </c>
      <c r="O84" s="3" t="s">
        <v>138</v>
      </c>
      <c r="P84" s="3" t="str">
        <f t="shared" si="7"/>
        <v>Global Earth Observation System of Systems (GEOSS)</v>
      </c>
    </row>
    <row r="85" spans="1:16">
      <c r="A85" s="5" t="s">
        <v>1</v>
      </c>
      <c r="B85" s="5"/>
      <c r="C85" s="5" t="s">
        <v>10</v>
      </c>
      <c r="D85" s="32" t="s">
        <v>11</v>
      </c>
      <c r="G85" s="9" t="s">
        <v>24</v>
      </c>
      <c r="H85" s="9" t="s">
        <v>24</v>
      </c>
      <c r="L85" s="27" t="s">
        <v>184</v>
      </c>
      <c r="O85" s="3" t="s">
        <v>138</v>
      </c>
      <c r="P85" s="3" t="str">
        <f t="shared" si="7"/>
        <v>GEO Biodiversity Observation Network (GEO BON)</v>
      </c>
    </row>
    <row r="86" spans="1:16">
      <c r="A86" s="5" t="s">
        <v>2</v>
      </c>
      <c r="B86" s="5"/>
      <c r="C86" s="3" t="s">
        <v>29</v>
      </c>
      <c r="D86" s="32" t="s">
        <v>28</v>
      </c>
      <c r="G86" s="9" t="s">
        <v>24</v>
      </c>
      <c r="H86" s="9" t="s">
        <v>24</v>
      </c>
      <c r="L86" s="27" t="s">
        <v>184</v>
      </c>
      <c r="O86" s="3" t="s">
        <v>138</v>
      </c>
      <c r="P86" s="3" t="str">
        <f t="shared" si="7"/>
        <v>US Group on Earth Observations (USGEO)</v>
      </c>
    </row>
    <row r="87" spans="1:16">
      <c r="A87" s="5" t="s">
        <v>3</v>
      </c>
      <c r="B87" s="5"/>
      <c r="C87" s="5" t="s">
        <v>12</v>
      </c>
      <c r="D87" s="32" t="s">
        <v>13</v>
      </c>
      <c r="G87" s="9" t="s">
        <v>24</v>
      </c>
      <c r="H87" s="9" t="s">
        <v>24</v>
      </c>
      <c r="L87" s="27" t="s">
        <v>184</v>
      </c>
      <c r="N87" s="11" t="s">
        <v>24</v>
      </c>
      <c r="O87" s="3" t="s">
        <v>138</v>
      </c>
      <c r="P87" s="3" t="str">
        <f>D87&amp;IF(C87="",""," (")&amp;C87&amp;IF(C87="","",")")&amp;IF(E87="","",", "&amp;E87)</f>
        <v>The Global Climate Observing System (GCOS)</v>
      </c>
    </row>
    <row r="88" spans="1:16">
      <c r="D88" s="32" t="s">
        <v>33</v>
      </c>
      <c r="E88" s="3" t="s">
        <v>34</v>
      </c>
      <c r="H88" s="9" t="s">
        <v>24</v>
      </c>
      <c r="J88" s="9" t="s">
        <v>24</v>
      </c>
      <c r="K88" s="9" t="s">
        <v>24</v>
      </c>
      <c r="L88" s="27" t="s">
        <v>172</v>
      </c>
      <c r="O88" s="3" t="s">
        <v>138</v>
      </c>
      <c r="P88" s="3" t="str">
        <f>D88&amp;IF(C88="",""," (")&amp;C88&amp;IF(C88="","",")")&amp;IF(E88="","",", "&amp;E88)</f>
        <v>Living Planet Index, WWF</v>
      </c>
    </row>
    <row r="89" spans="1:16">
      <c r="P89" s="3" t="str">
        <f t="shared" ref="P89" si="8">D89&amp;IF(C89="",""," (")&amp;C89&amp;IF(C89="","",")")&amp;IF(E89="","",", "&amp;E89)</f>
        <v/>
      </c>
    </row>
    <row r="90" spans="1:16">
      <c r="A90" s="4"/>
      <c r="B90" s="6" t="s">
        <v>219</v>
      </c>
      <c r="P90" s="3" t="str">
        <f t="shared" ref="P90:P99" si="9">D90&amp;IF(C90="",""," (")&amp;C90&amp;IF(C90="","",")")&amp;IF(E90="","",", "&amp;E90)</f>
        <v/>
      </c>
    </row>
    <row r="91" spans="1:16">
      <c r="C91" s="3" t="s">
        <v>116</v>
      </c>
      <c r="D91" s="32" t="s">
        <v>117</v>
      </c>
      <c r="F91" s="7" t="s">
        <v>118</v>
      </c>
      <c r="G91" s="9" t="s">
        <v>24</v>
      </c>
      <c r="I91" s="9" t="s">
        <v>24</v>
      </c>
      <c r="L91" s="27" t="s">
        <v>172</v>
      </c>
      <c r="P91" s="3" t="str">
        <f>D91&amp;IF(C91="",""," (")&amp;C91&amp;IF(C91="","",")")&amp;IF(E91="","",", "&amp;E91)</f>
        <v>Integrated Digitized Biocollections (iDigBio)</v>
      </c>
    </row>
    <row r="92" spans="1:16">
      <c r="A92" s="3">
        <v>10.4</v>
      </c>
      <c r="C92" s="3" t="s">
        <v>126</v>
      </c>
      <c r="D92" s="32" t="s">
        <v>125</v>
      </c>
      <c r="F92" s="7" t="s">
        <v>124</v>
      </c>
      <c r="L92" s="27" t="s">
        <v>176</v>
      </c>
      <c r="P92" s="3" t="str">
        <f>D92&amp;IF(C92="",""," (")&amp;C92&amp;IF(C92="","",")")&amp;IF(E92="","",", "&amp;E92)</f>
        <v>Association for Healthcare Documentation Integrity (AHDI)</v>
      </c>
    </row>
    <row r="93" spans="1:16">
      <c r="D93" s="32" t="s">
        <v>220</v>
      </c>
      <c r="F93" s="7" t="s">
        <v>221</v>
      </c>
      <c r="L93" s="27" t="s">
        <v>177</v>
      </c>
      <c r="P93" s="3" t="str">
        <f>D93&amp;IF(C93="",""," (")&amp;C93&amp;IF(C93="","",")")&amp;IF(E93="","",", "&amp;E93)</f>
        <v>Captricity</v>
      </c>
    </row>
    <row r="94" spans="1:16">
      <c r="A94" s="3">
        <v>9.1999999999999993</v>
      </c>
      <c r="D94" s="32" t="s">
        <v>32</v>
      </c>
      <c r="L94" s="27" t="s">
        <v>184</v>
      </c>
      <c r="O94" s="3" t="s">
        <v>138</v>
      </c>
      <c r="P94" s="3" t="str">
        <f t="shared" si="9"/>
        <v>ION Geophysical Corporation</v>
      </c>
    </row>
    <row r="95" spans="1:16">
      <c r="A95" s="5">
        <v>8.3000000000000007</v>
      </c>
      <c r="C95" s="3" t="s">
        <v>20</v>
      </c>
      <c r="D95" s="32" t="s">
        <v>22</v>
      </c>
      <c r="E95" s="3" t="s">
        <v>21</v>
      </c>
      <c r="F95" s="3" t="s">
        <v>129</v>
      </c>
      <c r="O95" s="3" t="s">
        <v>199</v>
      </c>
      <c r="P95" s="3" t="str">
        <f t="shared" si="9"/>
        <v>Center for Embedded Network Sensing (CENS), NSF STC</v>
      </c>
    </row>
    <row r="96" spans="1:16">
      <c r="A96" s="5">
        <v>3.6</v>
      </c>
      <c r="B96" s="5"/>
      <c r="C96" s="5"/>
      <c r="D96" s="32" t="s">
        <v>92</v>
      </c>
      <c r="F96" s="7" t="s">
        <v>93</v>
      </c>
      <c r="H96" s="9" t="s">
        <v>24</v>
      </c>
      <c r="P96" s="3" t="str">
        <f t="shared" si="9"/>
        <v>Outwit Technologies</v>
      </c>
    </row>
    <row r="97" spans="1:16">
      <c r="A97" s="5">
        <v>3.7</v>
      </c>
      <c r="B97" s="5"/>
      <c r="D97" s="32" t="s">
        <v>94</v>
      </c>
      <c r="F97" s="7" t="s">
        <v>95</v>
      </c>
      <c r="H97" s="9" t="s">
        <v>24</v>
      </c>
      <c r="O97" s="3" t="s">
        <v>199</v>
      </c>
      <c r="P97" s="3" t="str">
        <f t="shared" si="9"/>
        <v>screen-scraper</v>
      </c>
    </row>
    <row r="98" spans="1:16">
      <c r="B98" s="4"/>
      <c r="P98" s="3" t="str">
        <f t="shared" si="9"/>
        <v/>
      </c>
    </row>
    <row r="99" spans="1:16">
      <c r="P99" s="3" t="str">
        <f t="shared" si="9"/>
        <v/>
      </c>
    </row>
    <row r="100" spans="1:16">
      <c r="D100" s="34"/>
      <c r="P100" s="3" t="str">
        <f t="shared" ref="P100:P114" si="10">D100&amp;IF(C100="",""," (")&amp;C100&amp;IF(C100="","",")")&amp;IF(E100="","",", "&amp;E100)</f>
        <v/>
      </c>
    </row>
    <row r="101" spans="1:16">
      <c r="D101" s="37"/>
      <c r="P101" s="3" t="str">
        <f t="shared" si="10"/>
        <v/>
      </c>
    </row>
    <row r="102" spans="1:16">
      <c r="D102" s="34"/>
      <c r="P102" s="3" t="str">
        <f t="shared" si="10"/>
        <v/>
      </c>
    </row>
    <row r="103" spans="1:16">
      <c r="D103" s="34"/>
      <c r="P103" s="3" t="str">
        <f t="shared" si="10"/>
        <v/>
      </c>
    </row>
    <row r="104" spans="1:16">
      <c r="D104" s="34"/>
      <c r="P104" s="3" t="str">
        <f t="shared" si="10"/>
        <v/>
      </c>
    </row>
    <row r="105" spans="1:16">
      <c r="D105" s="37"/>
      <c r="P105" s="3" t="str">
        <f t="shared" si="10"/>
        <v/>
      </c>
    </row>
    <row r="106" spans="1:16">
      <c r="D106" s="34"/>
      <c r="P106" s="3" t="str">
        <f t="shared" si="10"/>
        <v/>
      </c>
    </row>
    <row r="107" spans="1:16">
      <c r="D107" s="37"/>
      <c r="P107" s="3" t="str">
        <f t="shared" si="10"/>
        <v/>
      </c>
    </row>
    <row r="108" spans="1:16">
      <c r="D108" s="34"/>
      <c r="P108" s="3" t="str">
        <f t="shared" si="10"/>
        <v/>
      </c>
    </row>
    <row r="109" spans="1:16">
      <c r="D109" s="34"/>
      <c r="P109" s="3" t="str">
        <f t="shared" si="10"/>
        <v/>
      </c>
    </row>
    <row r="110" spans="1:16">
      <c r="D110" s="34"/>
      <c r="P110" s="3" t="str">
        <f t="shared" si="10"/>
        <v/>
      </c>
    </row>
    <row r="111" spans="1:16">
      <c r="D111" s="34"/>
      <c r="P111" s="3" t="str">
        <f t="shared" si="10"/>
        <v/>
      </c>
    </row>
    <row r="112" spans="1:16">
      <c r="D112" s="34"/>
      <c r="P112" s="3" t="str">
        <f t="shared" si="10"/>
        <v/>
      </c>
    </row>
    <row r="113" spans="4:16">
      <c r="D113" s="34"/>
      <c r="P113" s="3" t="str">
        <f t="shared" si="10"/>
        <v/>
      </c>
    </row>
    <row r="114" spans="4:16">
      <c r="D114" s="34"/>
      <c r="P114" s="3" t="str">
        <f t="shared" si="10"/>
        <v/>
      </c>
    </row>
    <row r="115" spans="4:16">
      <c r="D115" s="34"/>
      <c r="P115" s="3" t="str">
        <f t="shared" ref="P115:P145" si="11">D115&amp;IF(C115="",""," (")&amp;C115&amp;IF(C115="","",")")&amp;IF(E115="","",", "&amp;E115)</f>
        <v/>
      </c>
    </row>
    <row r="116" spans="4:16">
      <c r="D116" s="37"/>
      <c r="P116" s="3" t="str">
        <f t="shared" si="11"/>
        <v/>
      </c>
    </row>
    <row r="117" spans="4:16">
      <c r="D117" s="37"/>
      <c r="P117" s="3" t="str">
        <f t="shared" si="11"/>
        <v/>
      </c>
    </row>
    <row r="118" spans="4:16">
      <c r="D118" s="34"/>
      <c r="P118" s="3" t="str">
        <f t="shared" si="11"/>
        <v/>
      </c>
    </row>
    <row r="119" spans="4:16">
      <c r="D119" s="34"/>
      <c r="P119" s="3" t="str">
        <f t="shared" si="11"/>
        <v/>
      </c>
    </row>
    <row r="120" spans="4:16">
      <c r="D120" s="34"/>
      <c r="P120" s="3" t="str">
        <f t="shared" si="11"/>
        <v/>
      </c>
    </row>
    <row r="121" spans="4:16">
      <c r="D121" s="34"/>
      <c r="P121" s="3" t="str">
        <f t="shared" si="11"/>
        <v/>
      </c>
    </row>
    <row r="122" spans="4:16">
      <c r="D122" s="34"/>
      <c r="P122" s="3" t="str">
        <f t="shared" si="11"/>
        <v/>
      </c>
    </row>
    <row r="123" spans="4:16">
      <c r="D123" s="34"/>
      <c r="P123" s="3" t="str">
        <f t="shared" si="11"/>
        <v/>
      </c>
    </row>
    <row r="124" spans="4:16">
      <c r="D124" s="34"/>
      <c r="P124" s="3" t="str">
        <f t="shared" si="11"/>
        <v/>
      </c>
    </row>
    <row r="125" spans="4:16">
      <c r="D125" s="34"/>
      <c r="P125" s="3" t="str">
        <f t="shared" si="11"/>
        <v/>
      </c>
    </row>
    <row r="126" spans="4:16">
      <c r="D126" s="34"/>
      <c r="P126" s="3" t="str">
        <f t="shared" si="11"/>
        <v/>
      </c>
    </row>
    <row r="127" spans="4:16">
      <c r="D127" s="34"/>
      <c r="P127" s="3" t="str">
        <f t="shared" si="11"/>
        <v/>
      </c>
    </row>
    <row r="128" spans="4:16">
      <c r="D128" s="34"/>
      <c r="P128" s="3" t="str">
        <f t="shared" si="11"/>
        <v/>
      </c>
    </row>
    <row r="129" spans="4:16">
      <c r="D129" s="34"/>
      <c r="P129" s="3" t="str">
        <f t="shared" si="11"/>
        <v/>
      </c>
    </row>
    <row r="130" spans="4:16">
      <c r="D130" s="34"/>
      <c r="P130" s="3" t="str">
        <f t="shared" si="11"/>
        <v/>
      </c>
    </row>
    <row r="131" spans="4:16">
      <c r="D131" s="34"/>
      <c r="P131" s="3" t="str">
        <f t="shared" si="11"/>
        <v/>
      </c>
    </row>
    <row r="132" spans="4:16">
      <c r="D132" s="34"/>
      <c r="P132" s="3" t="str">
        <f t="shared" si="11"/>
        <v/>
      </c>
    </row>
    <row r="133" spans="4:16">
      <c r="D133" s="34"/>
      <c r="P133" s="3" t="str">
        <f t="shared" si="11"/>
        <v/>
      </c>
    </row>
    <row r="134" spans="4:16">
      <c r="D134" s="37"/>
      <c r="P134" s="3" t="str">
        <f t="shared" si="11"/>
        <v/>
      </c>
    </row>
    <row r="135" spans="4:16">
      <c r="D135" s="34"/>
      <c r="P135" s="3" t="str">
        <f t="shared" si="11"/>
        <v/>
      </c>
    </row>
    <row r="136" spans="4:16">
      <c r="D136" s="34"/>
      <c r="P136" s="3" t="str">
        <f t="shared" si="11"/>
        <v/>
      </c>
    </row>
    <row r="137" spans="4:16">
      <c r="D137" s="37"/>
      <c r="P137" s="3" t="str">
        <f t="shared" si="11"/>
        <v/>
      </c>
    </row>
    <row r="138" spans="4:16">
      <c r="D138" s="34"/>
      <c r="P138" s="3" t="str">
        <f t="shared" si="11"/>
        <v/>
      </c>
    </row>
    <row r="139" spans="4:16">
      <c r="D139" s="34"/>
      <c r="P139" s="3" t="str">
        <f t="shared" si="11"/>
        <v/>
      </c>
    </row>
    <row r="140" spans="4:16">
      <c r="D140" s="34"/>
      <c r="P140" s="3" t="str">
        <f t="shared" si="11"/>
        <v/>
      </c>
    </row>
    <row r="141" spans="4:16">
      <c r="D141" s="34"/>
      <c r="P141" s="3" t="str">
        <f t="shared" si="11"/>
        <v/>
      </c>
    </row>
    <row r="142" spans="4:16">
      <c r="D142" s="37"/>
      <c r="P142" s="3" t="str">
        <f t="shared" si="11"/>
        <v/>
      </c>
    </row>
    <row r="143" spans="4:16">
      <c r="D143" s="34"/>
      <c r="P143" s="3" t="str">
        <f t="shared" si="11"/>
        <v/>
      </c>
    </row>
    <row r="144" spans="4:16">
      <c r="D144" s="34"/>
      <c r="P144" s="3" t="str">
        <f t="shared" si="11"/>
        <v/>
      </c>
    </row>
    <row r="145" spans="4:16">
      <c r="D145" s="34"/>
      <c r="P145" s="3" t="str">
        <f t="shared" si="11"/>
        <v/>
      </c>
    </row>
    <row r="146" spans="4:16">
      <c r="D146" s="34"/>
      <c r="P146" s="3" t="str">
        <f t="shared" ref="P146:P204" si="12">D146&amp;IF(C146="",""," (")&amp;C146&amp;IF(C146="","",")")&amp;IF(E146="","",", "&amp;E146)</f>
        <v/>
      </c>
    </row>
    <row r="147" spans="4:16">
      <c r="D147" s="34"/>
      <c r="P147" s="3" t="str">
        <f t="shared" si="12"/>
        <v/>
      </c>
    </row>
    <row r="148" spans="4:16">
      <c r="D148" s="34"/>
      <c r="P148" s="3" t="str">
        <f t="shared" si="12"/>
        <v/>
      </c>
    </row>
    <row r="149" spans="4:16">
      <c r="D149" s="34"/>
      <c r="P149" s="3" t="str">
        <f t="shared" si="12"/>
        <v/>
      </c>
    </row>
    <row r="150" spans="4:16">
      <c r="D150" s="34"/>
      <c r="P150" s="3" t="str">
        <f t="shared" si="12"/>
        <v/>
      </c>
    </row>
    <row r="151" spans="4:16">
      <c r="D151" s="34"/>
      <c r="P151" s="3" t="str">
        <f t="shared" si="12"/>
        <v/>
      </c>
    </row>
    <row r="152" spans="4:16">
      <c r="D152" s="34"/>
      <c r="P152" s="3" t="str">
        <f t="shared" si="12"/>
        <v/>
      </c>
    </row>
    <row r="153" spans="4:16">
      <c r="D153" s="34"/>
      <c r="P153" s="3" t="str">
        <f t="shared" si="12"/>
        <v/>
      </c>
    </row>
    <row r="154" spans="4:16">
      <c r="P154" s="3" t="str">
        <f t="shared" si="12"/>
        <v/>
      </c>
    </row>
    <row r="155" spans="4:16">
      <c r="P155" s="3" t="str">
        <f t="shared" si="12"/>
        <v/>
      </c>
    </row>
    <row r="156" spans="4:16">
      <c r="P156" s="3" t="str">
        <f t="shared" si="12"/>
        <v/>
      </c>
    </row>
    <row r="157" spans="4:16">
      <c r="P157" s="3" t="str">
        <f t="shared" si="12"/>
        <v/>
      </c>
    </row>
    <row r="158" spans="4:16">
      <c r="P158" s="3" t="str">
        <f t="shared" si="12"/>
        <v/>
      </c>
    </row>
    <row r="159" spans="4:16">
      <c r="P159" s="3" t="str">
        <f t="shared" si="12"/>
        <v/>
      </c>
    </row>
    <row r="160" spans="4:16">
      <c r="P160" s="3" t="str">
        <f t="shared" si="12"/>
        <v/>
      </c>
    </row>
    <row r="161" spans="16:16">
      <c r="P161" s="3" t="str">
        <f t="shared" si="12"/>
        <v/>
      </c>
    </row>
    <row r="162" spans="16:16">
      <c r="P162" s="3" t="str">
        <f t="shared" si="12"/>
        <v/>
      </c>
    </row>
    <row r="163" spans="16:16">
      <c r="P163" s="3" t="str">
        <f t="shared" si="12"/>
        <v/>
      </c>
    </row>
    <row r="164" spans="16:16">
      <c r="P164" s="3" t="str">
        <f t="shared" si="12"/>
        <v/>
      </c>
    </row>
    <row r="165" spans="16:16">
      <c r="P165" s="3" t="str">
        <f t="shared" si="12"/>
        <v/>
      </c>
    </row>
    <row r="166" spans="16:16">
      <c r="P166" s="3" t="str">
        <f t="shared" si="12"/>
        <v/>
      </c>
    </row>
    <row r="167" spans="16:16">
      <c r="P167" s="3" t="str">
        <f t="shared" si="12"/>
        <v/>
      </c>
    </row>
    <row r="168" spans="16:16">
      <c r="P168" s="3" t="str">
        <f t="shared" si="12"/>
        <v/>
      </c>
    </row>
    <row r="169" spans="16:16">
      <c r="P169" s="3" t="str">
        <f t="shared" si="12"/>
        <v/>
      </c>
    </row>
    <row r="170" spans="16:16">
      <c r="P170" s="3" t="str">
        <f t="shared" si="12"/>
        <v/>
      </c>
    </row>
    <row r="171" spans="16:16">
      <c r="P171" s="3" t="str">
        <f t="shared" si="12"/>
        <v/>
      </c>
    </row>
    <row r="172" spans="16:16">
      <c r="P172" s="3" t="str">
        <f t="shared" si="12"/>
        <v/>
      </c>
    </row>
    <row r="173" spans="16:16">
      <c r="P173" s="3" t="str">
        <f t="shared" si="12"/>
        <v/>
      </c>
    </row>
    <row r="174" spans="16:16">
      <c r="P174" s="3" t="str">
        <f t="shared" si="12"/>
        <v/>
      </c>
    </row>
    <row r="175" spans="16:16">
      <c r="P175" s="3" t="str">
        <f t="shared" si="12"/>
        <v/>
      </c>
    </row>
    <row r="176" spans="16:16">
      <c r="P176" s="3" t="str">
        <f t="shared" si="12"/>
        <v/>
      </c>
    </row>
    <row r="177" spans="16:16">
      <c r="P177" s="3" t="str">
        <f t="shared" si="12"/>
        <v/>
      </c>
    </row>
    <row r="178" spans="16:16">
      <c r="P178" s="3" t="str">
        <f t="shared" si="12"/>
        <v/>
      </c>
    </row>
    <row r="179" spans="16:16">
      <c r="P179" s="3" t="str">
        <f t="shared" si="12"/>
        <v/>
      </c>
    </row>
    <row r="180" spans="16:16">
      <c r="P180" s="3" t="str">
        <f t="shared" si="12"/>
        <v/>
      </c>
    </row>
    <row r="181" spans="16:16">
      <c r="P181" s="3" t="str">
        <f t="shared" si="12"/>
        <v/>
      </c>
    </row>
    <row r="182" spans="16:16">
      <c r="P182" s="3" t="str">
        <f t="shared" si="12"/>
        <v/>
      </c>
    </row>
    <row r="183" spans="16:16">
      <c r="P183" s="3" t="str">
        <f t="shared" si="12"/>
        <v/>
      </c>
    </row>
    <row r="184" spans="16:16">
      <c r="P184" s="3" t="str">
        <f t="shared" si="12"/>
        <v/>
      </c>
    </row>
    <row r="185" spans="16:16">
      <c r="P185" s="3" t="str">
        <f t="shared" si="12"/>
        <v/>
      </c>
    </row>
    <row r="186" spans="16:16">
      <c r="P186" s="3" t="str">
        <f t="shared" si="12"/>
        <v/>
      </c>
    </row>
    <row r="187" spans="16:16">
      <c r="P187" s="3" t="str">
        <f t="shared" si="12"/>
        <v/>
      </c>
    </row>
    <row r="188" spans="16:16">
      <c r="P188" s="3" t="str">
        <f t="shared" si="12"/>
        <v/>
      </c>
    </row>
    <row r="189" spans="16:16">
      <c r="P189" s="3" t="str">
        <f t="shared" si="12"/>
        <v/>
      </c>
    </row>
    <row r="190" spans="16:16">
      <c r="P190" s="3" t="str">
        <f t="shared" si="12"/>
        <v/>
      </c>
    </row>
    <row r="191" spans="16:16">
      <c r="P191" s="3" t="str">
        <f t="shared" si="12"/>
        <v/>
      </c>
    </row>
    <row r="192" spans="16:16">
      <c r="P192" s="3" t="str">
        <f t="shared" si="12"/>
        <v/>
      </c>
    </row>
    <row r="193" spans="16:16">
      <c r="P193" s="3" t="str">
        <f t="shared" si="12"/>
        <v/>
      </c>
    </row>
    <row r="194" spans="16:16">
      <c r="P194" s="3" t="str">
        <f t="shared" si="12"/>
        <v/>
      </c>
    </row>
    <row r="195" spans="16:16">
      <c r="P195" s="3" t="str">
        <f t="shared" si="12"/>
        <v/>
      </c>
    </row>
    <row r="196" spans="16:16">
      <c r="P196" s="3" t="str">
        <f t="shared" si="12"/>
        <v/>
      </c>
    </row>
    <row r="197" spans="16:16">
      <c r="P197" s="3" t="str">
        <f t="shared" si="12"/>
        <v/>
      </c>
    </row>
    <row r="198" spans="16:16">
      <c r="P198" s="3" t="str">
        <f t="shared" si="12"/>
        <v/>
      </c>
    </row>
    <row r="199" spans="16:16">
      <c r="P199" s="3" t="str">
        <f t="shared" si="12"/>
        <v/>
      </c>
    </row>
    <row r="200" spans="16:16">
      <c r="P200" s="3" t="str">
        <f t="shared" si="12"/>
        <v/>
      </c>
    </row>
    <row r="201" spans="16:16">
      <c r="P201" s="3" t="str">
        <f t="shared" si="12"/>
        <v/>
      </c>
    </row>
    <row r="202" spans="16:16">
      <c r="P202" s="3" t="str">
        <f t="shared" si="12"/>
        <v/>
      </c>
    </row>
    <row r="203" spans="16:16">
      <c r="P203" s="3" t="str">
        <f t="shared" si="12"/>
        <v/>
      </c>
    </row>
    <row r="204" spans="16:16">
      <c r="P204" s="3" t="str">
        <f t="shared" si="12"/>
        <v/>
      </c>
    </row>
  </sheetData>
  <mergeCells count="6">
    <mergeCell ref="O2:O4"/>
    <mergeCell ref="B2:B4"/>
    <mergeCell ref="C2:C4"/>
    <mergeCell ref="D2:D4"/>
    <mergeCell ref="E2:E4"/>
    <mergeCell ref="G3:K3"/>
  </mergeCells>
  <phoneticPr fontId="7" type="noConversion"/>
  <hyperlinks>
    <hyperlink ref="F35" r:id="rId1"/>
    <hyperlink ref="F33" r:id="rId2"/>
    <hyperlink ref="F34" r:id="rId3"/>
    <hyperlink ref="F65" r:id="rId4"/>
    <hyperlink ref="F29" r:id="rId5"/>
    <hyperlink ref="F16" r:id="rId6"/>
    <hyperlink ref="F28" r:id="rId7"/>
    <hyperlink ref="F24" r:id="rId8"/>
    <hyperlink ref="F9" r:id="rId9"/>
    <hyperlink ref="F25" r:id="rId10"/>
    <hyperlink ref="F8" r:id="rId11"/>
    <hyperlink ref="F27" r:id="rId12"/>
    <hyperlink ref="F60" r:id="rId13"/>
    <hyperlink ref="F61" r:id="rId14" display="infogr.am/"/>
    <hyperlink ref="F62" r:id="rId15"/>
    <hyperlink ref="F96" r:id="rId16"/>
    <hyperlink ref="F97" r:id="rId17"/>
    <hyperlink ref="F63" r:id="rId18"/>
    <hyperlink ref="F64" r:id="rId19"/>
    <hyperlink ref="F19" r:id="rId20"/>
    <hyperlink ref="F17" r:id="rId21"/>
    <hyperlink ref="F18" r:id="rId22"/>
    <hyperlink ref="F81" r:id="rId23"/>
    <hyperlink ref="F82" r:id="rId24"/>
    <hyperlink ref="F74" r:id="rId25"/>
    <hyperlink ref="F91" r:id="rId26"/>
    <hyperlink ref="F75" r:id="rId27"/>
    <hyperlink ref="F92" r:id="rId28"/>
    <hyperlink ref="F20" r:id="rId29"/>
    <hyperlink ref="F10" r:id="rId30"/>
    <hyperlink ref="F11" r:id="rId31"/>
    <hyperlink ref="F12" r:id="rId32"/>
    <hyperlink ref="F13" r:id="rId33"/>
    <hyperlink ref="F15" r:id="rId34"/>
    <hyperlink ref="F14" r:id="rId35"/>
    <hyperlink ref="F71" r:id="rId36"/>
    <hyperlink ref="F77" r:id="rId37"/>
    <hyperlink ref="F76" r:id="rId38"/>
    <hyperlink ref="F80" r:id="rId39"/>
    <hyperlink ref="F39" r:id="rId40"/>
    <hyperlink ref="F40" r:id="rId41"/>
    <hyperlink ref="F46" r:id="rId42"/>
    <hyperlink ref="F44" r:id="rId43"/>
    <hyperlink ref="F26" r:id="rId44"/>
    <hyperlink ref="F42" r:id="rId45"/>
    <hyperlink ref="F45" r:id="rId46"/>
    <hyperlink ref="F36" r:id="rId47"/>
    <hyperlink ref="F51" r:id="rId48"/>
    <hyperlink ref="F59" r:id="rId49"/>
    <hyperlink ref="F56" r:id="rId50"/>
    <hyperlink ref="F57" r:id="rId51"/>
    <hyperlink ref="F58" r:id="rId52"/>
    <hyperlink ref="F50" r:id="rId53"/>
    <hyperlink ref="F52" r:id="rId54"/>
    <hyperlink ref="F41" r:id="rId55"/>
    <hyperlink ref="F43" r:id="rId56"/>
    <hyperlink ref="F93" r:id="rId57"/>
    <hyperlink ref="F73" r:id="rId58"/>
    <hyperlink ref="D8" r:id="rId59"/>
  </hyperlink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Ruvinsky</dc:creator>
  <cp:lastModifiedBy>Jessica Ruvinsky</cp:lastModifiedBy>
  <cp:lastPrinted>2014-02-27T21:52:19Z</cp:lastPrinted>
  <dcterms:created xsi:type="dcterms:W3CDTF">2014-01-30T02:04:46Z</dcterms:created>
  <dcterms:modified xsi:type="dcterms:W3CDTF">2014-06-16T09:12:27Z</dcterms:modified>
</cp:coreProperties>
</file>